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PRIHODA'!$A$1:$H$58</definedName>
  </definedNames>
  <calcPr fullCalcOnLoad="1"/>
</workbook>
</file>

<file path=xl/sharedStrings.xml><?xml version="1.0" encoding="utf-8"?>
<sst xmlns="http://schemas.openxmlformats.org/spreadsheetml/2006/main" count="210" uniqueCount="86">
  <si>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</si>
  <si>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</si>
  <si>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</si>
  <si>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</si>
  <si>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</si>
  <si>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</si>
  <si>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</si>
  <si>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</si>
  <si>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</si>
  <si>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</si>
  <si>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</si>
  <si>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</si>
  <si>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</si>
  <si>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</si>
  <si>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</si>
  <si>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</si>
  <si>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</si>
  <si>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</si>
  <si>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</si>
  <si>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</si>
  <si>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</si>
  <si>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</si>
  <si>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</si>
  <si>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</si>
  <si>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</si>
  <si>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</si>
  <si>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</si>
  <si>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</si>
  <si>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</si>
  <si>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</si>
  <si>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</si>
  <si>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</si>
  <si>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</si>
  <si>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</si>
  <si>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</si>
  <si>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</si>
  <si>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</si>
  <si>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</si>
  <si>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</si>
  <si>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</si>
  <si>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</si>
  <si>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</si>
  <si>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</si>
  <si>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</si>
  <si>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</si>
  <si>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</si>
  <si>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</si>
  <si>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</si>
  <si>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</si>
  <si>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</si>
  <si>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</si>
  <si>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</si>
  <si>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</si>
  <si>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</si>
  <si>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</si>
  <si>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</si>
  <si>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</si>
  <si>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</si>
  <si>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</si>
  <si>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</si>
  <si>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B</t>
  </si>
  <si>
    <t>ŠKOLSKA KUHINJA</t>
  </si>
  <si>
    <t>VLASTITI PRIHODI</t>
  </si>
  <si>
    <t>C</t>
  </si>
  <si>
    <t>EU PROJEKTI</t>
  </si>
  <si>
    <t>D</t>
  </si>
  <si>
    <t>ŠKOLSKA ZADRUGA</t>
  </si>
  <si>
    <t>OSNOVNA ŠKOLA VOĐINCI</t>
  </si>
  <si>
    <t>PRIHODI/RASHODI TEKUĆIH GODINA</t>
  </si>
  <si>
    <t>Prijedlog plana 
za 2018.</t>
  </si>
  <si>
    <t>Projekcija plana
za 2019.</t>
  </si>
  <si>
    <t>Projekcija plana 
za 2020.</t>
  </si>
  <si>
    <t>VIŠKOVI/MANJKOVI</t>
  </si>
  <si>
    <t>UKUPAN DONOS VIŠKA/MANJKA IZ PREDHODNE(H) GODINA</t>
  </si>
  <si>
    <t>VIŠAK/MANJAK IZ PRETHODNE(H) GODINE KOJI ĆE SE POKRITI/RASPOREDITI</t>
  </si>
  <si>
    <t>RAČUN FINANCIRANJA</t>
  </si>
  <si>
    <t>Projekcija plana
za 2019</t>
  </si>
  <si>
    <t>2020.</t>
  </si>
  <si>
    <t>PRIJEDLOG PLANA ZA 2018.</t>
  </si>
  <si>
    <t>922 Višak iz predhodnog razdoblja</t>
  </si>
  <si>
    <t>Ukupno prihodi i primici za 2020.</t>
  </si>
  <si>
    <t>PROJEKCIJA PLANA ZA 2020.</t>
  </si>
  <si>
    <t xml:space="preserve"> FINANCIJSKi PLAN (Osnovna škola Vođinci)  ZA 2018. I                                                                                                                                                PROJEKCIJA PLANA ZA  2019. I 2020. GODINU</t>
  </si>
  <si>
    <t>KLASA: 400-04/17-01/1</t>
  </si>
  <si>
    <t>URBROJ: 2188-37-17-1</t>
  </si>
  <si>
    <t>Vođinci, 18.12.2017.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</si>
</sst>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horizontal="right" wrapText="1"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 applyProtection="1">
      <alignment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23" xfId="0" applyFont="1" applyBorder="1" applyAlignment="1" quotePrefix="1">
      <alignment horizontal="left"/>
    </xf>
    <xf numFmtId="0" fontId="34" fillId="0" borderId="23" xfId="0" applyNumberFormat="1" applyFont="1" applyFill="1" applyBorder="1" applyAlignment="1" applyProtection="1">
      <alignment wrapText="1"/>
      <protection/>
    </xf>
    <xf numFmtId="0" fontId="36" fillId="0" borderId="23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1" fontId="22" fillId="49" borderId="44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45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3" fontId="21" fillId="0" borderId="46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left"/>
    </xf>
    <xf numFmtId="3" fontId="21" fillId="0" borderId="35" xfId="0" applyNumberFormat="1" applyFont="1" applyBorder="1" applyAlignment="1">
      <alignment horizontal="left"/>
    </xf>
    <xf numFmtId="3" fontId="21" fillId="0" borderId="36" xfId="0" applyNumberFormat="1" applyFont="1" applyBorder="1" applyAlignment="1">
      <alignment horizontal="left"/>
    </xf>
    <xf numFmtId="3" fontId="21" fillId="0" borderId="33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3" fontId="27" fillId="0" borderId="24" xfId="0" applyNumberFormat="1" applyFont="1" applyFill="1" applyBorder="1" applyAlignment="1" applyProtection="1">
      <alignment horizontal="center" wrapText="1"/>
      <protection/>
    </xf>
    <xf numFmtId="3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27" fillId="0" borderId="42" xfId="0" applyNumberFormat="1" applyFont="1" applyFill="1" applyBorder="1" applyAlignment="1" applyProtection="1">
      <alignment horizontal="center" wrapText="1"/>
      <protection/>
    </xf>
    <xf numFmtId="3" fontId="21" fillId="0" borderId="29" xfId="0" applyNumberFormat="1" applyFont="1" applyBorder="1" applyAlignment="1">
      <alignment horizontal="center"/>
    </xf>
    <xf numFmtId="3" fontId="21" fillId="0" borderId="30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45" xfId="0" applyNumberFormat="1" applyFont="1" applyBorder="1" applyAlignment="1">
      <alignment horizontal="right"/>
    </xf>
    <xf numFmtId="3" fontId="21" fillId="0" borderId="45" xfId="0" applyNumberFormat="1" applyFont="1" applyBorder="1" applyAlignment="1">
      <alignment horizontal="right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31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center" vertical="center" wrapText="1"/>
    </xf>
    <xf numFmtId="3" fontId="22" fillId="0" borderId="29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 vertical="center" wrapText="1"/>
    </xf>
    <xf numFmtId="0" fontId="34" fillId="0" borderId="42" xfId="0" applyFont="1" applyBorder="1" applyAlignment="1" quotePrefix="1">
      <alignment horizontal="center" wrapText="1"/>
    </xf>
    <xf numFmtId="0" fontId="34" fillId="0" borderId="23" xfId="0" applyFont="1" applyBorder="1" applyAlignment="1" quotePrefix="1">
      <alignment horizontal="center" wrapText="1"/>
    </xf>
    <xf numFmtId="0" fontId="34" fillId="0" borderId="47" xfId="0" applyFont="1" applyBorder="1" applyAlignment="1" quotePrefix="1">
      <alignment horizont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left" wrapText="1"/>
    </xf>
    <xf numFmtId="0" fontId="34" fillId="0" borderId="47" xfId="0" applyFont="1" applyBorder="1" applyAlignment="1" quotePrefix="1">
      <alignment horizontal="left" wrapText="1"/>
    </xf>
    <xf numFmtId="0" fontId="21" fillId="0" borderId="2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23" xfId="0" applyNumberFormat="1" applyFont="1" applyFill="1" applyBorder="1" applyAlignment="1" applyProtection="1">
      <alignment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48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lef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7913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7913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620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620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M10" sqref="M10"/>
    </sheetView>
  </sheetViews>
  <sheetFormatPr defaultColWidth="11.421875" defaultRowHeight="12.75"/>
  <cols>
    <col min="1" max="2" width="4.28125" style="7" customWidth="1"/>
    <col min="3" max="3" width="5.57421875" style="7" customWidth="1"/>
    <col min="4" max="4" width="5.28125" style="85" customWidth="1"/>
    <col min="5" max="5" width="44.7109375" style="7" customWidth="1"/>
    <col min="6" max="6" width="15.140625" style="7" bestFit="1" customWidth="1"/>
    <col min="7" max="7" width="17.28125" style="7" customWidth="1"/>
    <col min="8" max="8" width="16.7109375" style="7" customWidth="1"/>
    <col min="9" max="16384" width="11.421875" style="7" customWidth="1"/>
  </cols>
  <sheetData>
    <row r="1" spans="1:8" ht="48" customHeight="1">
      <c r="A1" s="150" t="s">
        <v>82</v>
      </c>
      <c r="B1" s="150"/>
      <c r="C1" s="150"/>
      <c r="D1" s="150"/>
      <c r="E1" s="150"/>
      <c r="F1" s="150"/>
      <c r="G1" s="150"/>
      <c r="H1" s="150"/>
    </row>
    <row r="2" spans="1:8" s="69" customFormat="1" ht="26.25" customHeight="1">
      <c r="A2" s="150" t="s">
        <v>44</v>
      </c>
      <c r="B2" s="150"/>
      <c r="C2" s="150"/>
      <c r="D2" s="150"/>
      <c r="E2" s="150"/>
      <c r="F2" s="150"/>
      <c r="G2" s="164"/>
      <c r="H2" s="164"/>
    </row>
    <row r="3" spans="1:8" ht="25.5" customHeight="1">
      <c r="A3" s="150"/>
      <c r="B3" s="150"/>
      <c r="C3" s="150"/>
      <c r="D3" s="150"/>
      <c r="E3" s="150"/>
      <c r="F3" s="150"/>
      <c r="G3" s="150"/>
      <c r="H3" s="152"/>
    </row>
    <row r="4" spans="1:5" ht="9" customHeight="1">
      <c r="A4" s="70"/>
      <c r="B4" s="71"/>
      <c r="C4" s="71"/>
      <c r="D4" s="71"/>
      <c r="E4" s="71"/>
    </row>
    <row r="5" spans="1:9" ht="27.75" customHeight="1">
      <c r="A5" s="147" t="s">
        <v>68</v>
      </c>
      <c r="B5" s="148"/>
      <c r="C5" s="148"/>
      <c r="D5" s="148"/>
      <c r="E5" s="149"/>
      <c r="F5" s="72" t="s">
        <v>69</v>
      </c>
      <c r="G5" s="72" t="s">
        <v>70</v>
      </c>
      <c r="H5" s="73" t="s">
        <v>71</v>
      </c>
      <c r="I5" s="74"/>
    </row>
    <row r="6" spans="1:9" ht="27.75" customHeight="1">
      <c r="A6" s="155" t="s">
        <v>45</v>
      </c>
      <c r="B6" s="154"/>
      <c r="C6" s="154"/>
      <c r="D6" s="154"/>
      <c r="E6" s="163"/>
      <c r="F6" s="127">
        <v>4820200</v>
      </c>
      <c r="G6" s="127">
        <v>4930210</v>
      </c>
      <c r="H6" s="128">
        <v>4945210</v>
      </c>
      <c r="I6" s="96"/>
    </row>
    <row r="7" spans="1:8" ht="22.5" customHeight="1">
      <c r="A7" s="155" t="s">
        <v>0</v>
      </c>
      <c r="B7" s="154"/>
      <c r="C7" s="154"/>
      <c r="D7" s="154"/>
      <c r="E7" s="163"/>
      <c r="F7" s="76">
        <v>4820200</v>
      </c>
      <c r="G7" s="76">
        <v>4930210</v>
      </c>
      <c r="H7" s="76">
        <v>4945210</v>
      </c>
    </row>
    <row r="8" spans="1:8" ht="22.5" customHeight="1">
      <c r="A8" s="165" t="s">
        <v>52</v>
      </c>
      <c r="B8" s="163"/>
      <c r="C8" s="163"/>
      <c r="D8" s="163"/>
      <c r="E8" s="163"/>
      <c r="F8" s="76">
        <v>0</v>
      </c>
      <c r="G8" s="76">
        <v>0</v>
      </c>
      <c r="H8" s="76">
        <v>0</v>
      </c>
    </row>
    <row r="9" spans="1:8" ht="22.5" customHeight="1">
      <c r="A9" s="97" t="s">
        <v>46</v>
      </c>
      <c r="B9" s="75"/>
      <c r="C9" s="75"/>
      <c r="D9" s="75"/>
      <c r="E9" s="75"/>
      <c r="F9" s="76">
        <v>4820200</v>
      </c>
      <c r="G9" s="76">
        <v>4930210</v>
      </c>
      <c r="H9" s="76">
        <v>4945210</v>
      </c>
    </row>
    <row r="10" spans="1:8" ht="22.5" customHeight="1">
      <c r="A10" s="153" t="s">
        <v>1</v>
      </c>
      <c r="B10" s="154"/>
      <c r="C10" s="154"/>
      <c r="D10" s="154"/>
      <c r="E10" s="166"/>
      <c r="F10" s="77">
        <v>4790200</v>
      </c>
      <c r="G10" s="77">
        <v>4900210</v>
      </c>
      <c r="H10" s="77">
        <v>4905210</v>
      </c>
    </row>
    <row r="11" spans="1:8" ht="22.5" customHeight="1">
      <c r="A11" s="165" t="s">
        <v>2</v>
      </c>
      <c r="B11" s="163"/>
      <c r="C11" s="163"/>
      <c r="D11" s="163"/>
      <c r="E11" s="163"/>
      <c r="F11" s="77">
        <v>30000</v>
      </c>
      <c r="G11" s="77">
        <v>30000</v>
      </c>
      <c r="H11" s="77">
        <v>40000</v>
      </c>
    </row>
    <row r="12" spans="1:8" ht="22.5" customHeight="1">
      <c r="A12" s="153" t="s">
        <v>3</v>
      </c>
      <c r="B12" s="154"/>
      <c r="C12" s="154"/>
      <c r="D12" s="154"/>
      <c r="E12" s="154"/>
      <c r="F12" s="77">
        <f>+F6-F9</f>
        <v>0</v>
      </c>
      <c r="G12" s="77">
        <f>+G6-G9</f>
        <v>0</v>
      </c>
      <c r="H12" s="77">
        <f>+H6-H9</f>
        <v>0</v>
      </c>
    </row>
    <row r="13" spans="1:8" ht="25.5" customHeight="1">
      <c r="A13" s="150"/>
      <c r="B13" s="151"/>
      <c r="C13" s="151"/>
      <c r="D13" s="151"/>
      <c r="E13" s="151"/>
      <c r="F13" s="152"/>
      <c r="G13" s="152"/>
      <c r="H13" s="152"/>
    </row>
    <row r="14" spans="1:8" ht="27.75" customHeight="1">
      <c r="A14" s="147" t="s">
        <v>72</v>
      </c>
      <c r="B14" s="148"/>
      <c r="C14" s="148"/>
      <c r="D14" s="148"/>
      <c r="E14" s="149"/>
      <c r="F14" s="72" t="s">
        <v>69</v>
      </c>
      <c r="G14" s="72" t="s">
        <v>70</v>
      </c>
      <c r="H14" s="73" t="s">
        <v>71</v>
      </c>
    </row>
    <row r="15" spans="1:8" ht="33.75" customHeight="1">
      <c r="A15" s="160" t="s">
        <v>73</v>
      </c>
      <c r="B15" s="161"/>
      <c r="C15" s="161"/>
      <c r="D15" s="161"/>
      <c r="E15" s="162"/>
      <c r="F15" s="129">
        <v>5000</v>
      </c>
      <c r="G15" s="129">
        <v>5000</v>
      </c>
      <c r="H15" s="128">
        <v>5000</v>
      </c>
    </row>
    <row r="16" spans="1:8" ht="39" customHeight="1">
      <c r="A16" s="156" t="s">
        <v>74</v>
      </c>
      <c r="B16" s="157"/>
      <c r="C16" s="157"/>
      <c r="D16" s="157"/>
      <c r="E16" s="158"/>
      <c r="F16" s="79">
        <v>0</v>
      </c>
      <c r="G16" s="79">
        <v>0</v>
      </c>
      <c r="H16" s="77">
        <v>0</v>
      </c>
    </row>
    <row r="17" spans="1:8" s="64" customFormat="1" ht="25.5" customHeight="1">
      <c r="A17" s="159"/>
      <c r="B17" s="151"/>
      <c r="C17" s="151"/>
      <c r="D17" s="151"/>
      <c r="E17" s="151"/>
      <c r="F17" s="152"/>
      <c r="G17" s="152"/>
      <c r="H17" s="152"/>
    </row>
    <row r="18" spans="1:8" s="64" customFormat="1" ht="27.75" customHeight="1">
      <c r="A18" s="147" t="s">
        <v>75</v>
      </c>
      <c r="B18" s="148"/>
      <c r="C18" s="148"/>
      <c r="D18" s="148"/>
      <c r="E18" s="149"/>
      <c r="F18" s="72" t="s">
        <v>69</v>
      </c>
      <c r="G18" s="72" t="s">
        <v>76</v>
      </c>
      <c r="H18" s="73" t="s">
        <v>71</v>
      </c>
    </row>
    <row r="19" spans="1:8" s="64" customFormat="1" ht="22.5" customHeight="1">
      <c r="A19" s="155" t="s">
        <v>4</v>
      </c>
      <c r="B19" s="154"/>
      <c r="C19" s="154"/>
      <c r="D19" s="154"/>
      <c r="E19" s="154"/>
      <c r="F19" s="76"/>
      <c r="G19" s="76"/>
      <c r="H19" s="76"/>
    </row>
    <row r="20" spans="1:8" s="64" customFormat="1" ht="22.5" customHeight="1">
      <c r="A20" s="155" t="s">
        <v>5</v>
      </c>
      <c r="B20" s="154"/>
      <c r="C20" s="154"/>
      <c r="D20" s="154"/>
      <c r="E20" s="154"/>
      <c r="F20" s="76"/>
      <c r="G20" s="76"/>
      <c r="H20" s="76"/>
    </row>
    <row r="21" spans="1:8" s="64" customFormat="1" ht="22.5" customHeight="1">
      <c r="A21" s="153" t="s">
        <v>6</v>
      </c>
      <c r="B21" s="154"/>
      <c r="C21" s="154"/>
      <c r="D21" s="154"/>
      <c r="E21" s="154"/>
      <c r="F21" s="76"/>
      <c r="G21" s="76"/>
      <c r="H21" s="76"/>
    </row>
    <row r="22" spans="1:8" s="64" customFormat="1" ht="15" customHeight="1">
      <c r="A22" s="80"/>
      <c r="B22" s="81"/>
      <c r="C22" s="78"/>
      <c r="D22" s="82"/>
      <c r="E22" s="81"/>
      <c r="F22" s="83"/>
      <c r="G22" s="83"/>
      <c r="H22" s="83"/>
    </row>
    <row r="23" spans="1:8" s="64" customFormat="1" ht="22.5" customHeight="1">
      <c r="A23" s="153" t="s">
        <v>7</v>
      </c>
      <c r="B23" s="154"/>
      <c r="C23" s="154"/>
      <c r="D23" s="154"/>
      <c r="E23" s="154"/>
      <c r="F23" s="76">
        <f>SUM(F12,F16,F21)</f>
        <v>0</v>
      </c>
      <c r="G23" s="76">
        <f>SUM(G12,G16,G21)</f>
        <v>0</v>
      </c>
      <c r="H23" s="76">
        <f>SUM(H12,H16,H21)</f>
        <v>0</v>
      </c>
    </row>
    <row r="24" spans="1:5" s="64" customFormat="1" ht="18" customHeight="1">
      <c r="A24" s="84"/>
      <c r="B24" s="71"/>
      <c r="C24" s="71"/>
      <c r="D24" s="71"/>
      <c r="E24" s="71"/>
    </row>
  </sheetData>
  <sheetProtection/>
  <mergeCells count="20">
    <mergeCell ref="A18:E18"/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5:E5"/>
    <mergeCell ref="A13:H13"/>
    <mergeCell ref="A23:E23"/>
    <mergeCell ref="A19:E19"/>
    <mergeCell ref="A20:E20"/>
    <mergeCell ref="A21:E21"/>
    <mergeCell ref="A16:E16"/>
    <mergeCell ref="A17:H17"/>
    <mergeCell ref="A14:E14"/>
    <mergeCell ref="A15:E1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"/>
  <sheetViews>
    <sheetView zoomScalePageLayoutView="0" workbookViewId="0" topLeftCell="A49">
      <selection activeCell="H65" sqref="H65:H67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5" customWidth="1"/>
    <col min="5" max="8" width="17.57421875" style="7" customWidth="1"/>
    <col min="9" max="9" width="7.8515625" style="7" customWidth="1"/>
    <col min="10" max="10" width="14.28125" style="7" customWidth="1"/>
    <col min="11" max="11" width="7.8515625" style="7" customWidth="1"/>
    <col min="12" max="16384" width="11.421875" style="7" customWidth="1"/>
  </cols>
  <sheetData>
    <row r="1" spans="1:8" ht="24" customHeight="1">
      <c r="A1" s="150" t="s">
        <v>8</v>
      </c>
      <c r="B1" s="150"/>
      <c r="C1" s="150"/>
      <c r="D1" s="150"/>
      <c r="E1" s="150"/>
      <c r="F1" s="150"/>
      <c r="G1" s="150"/>
      <c r="H1" s="150"/>
    </row>
    <row r="2" spans="1:8" s="1" customFormat="1" ht="13.5" thickBot="1">
      <c r="A2" s="14"/>
      <c r="H2" s="15" t="s">
        <v>9</v>
      </c>
    </row>
    <row r="3" spans="1:8" s="1" customFormat="1" ht="26.25" thickBot="1">
      <c r="A3" s="92" t="s">
        <v>10</v>
      </c>
      <c r="B3" s="170" t="s">
        <v>55</v>
      </c>
      <c r="C3" s="171"/>
      <c r="D3" s="171"/>
      <c r="E3" s="171"/>
      <c r="F3" s="171"/>
      <c r="G3" s="171"/>
      <c r="H3" s="172"/>
    </row>
    <row r="4" spans="1:8" s="1" customFormat="1" ht="90" thickBot="1">
      <c r="A4" s="93" t="s">
        <v>11</v>
      </c>
      <c r="B4" s="16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53</v>
      </c>
      <c r="H4" s="18" t="s">
        <v>18</v>
      </c>
    </row>
    <row r="5" spans="1:8" s="1" customFormat="1" ht="13.5" thickBot="1">
      <c r="A5" s="103"/>
      <c r="B5" s="104"/>
      <c r="C5" s="105"/>
      <c r="D5" s="105"/>
      <c r="E5" s="105"/>
      <c r="F5" s="105"/>
      <c r="G5" s="106"/>
      <c r="H5" s="107"/>
    </row>
    <row r="6" spans="1:8" s="1" customFormat="1" ht="12.75">
      <c r="A6" s="3">
        <v>63</v>
      </c>
      <c r="B6" s="143">
        <f>SUM(B7:B13)</f>
        <v>4200000</v>
      </c>
      <c r="C6" s="4">
        <f aca="true" t="shared" si="0" ref="C6:H6">SUM(C7:C13)</f>
        <v>0</v>
      </c>
      <c r="D6" s="4">
        <f t="shared" si="0"/>
        <v>0</v>
      </c>
      <c r="E6" s="143">
        <f t="shared" si="0"/>
        <v>35000</v>
      </c>
      <c r="F6" s="4">
        <f t="shared" si="0"/>
        <v>0</v>
      </c>
      <c r="G6" s="109">
        <f t="shared" si="0"/>
        <v>0</v>
      </c>
      <c r="H6" s="111">
        <f t="shared" si="0"/>
        <v>0</v>
      </c>
    </row>
    <row r="7" spans="1:8" s="1" customFormat="1" ht="12.75">
      <c r="A7" s="24">
        <v>631</v>
      </c>
      <c r="B7" s="99"/>
      <c r="C7" s="21"/>
      <c r="D7" s="100"/>
      <c r="E7" s="101"/>
      <c r="F7" s="101"/>
      <c r="G7" s="102"/>
      <c r="H7" s="112"/>
    </row>
    <row r="8" spans="1:8" s="1" customFormat="1" ht="12.75">
      <c r="A8" s="24">
        <v>632</v>
      </c>
      <c r="B8" s="99"/>
      <c r="C8" s="21"/>
      <c r="D8" s="100"/>
      <c r="E8" s="101"/>
      <c r="F8" s="101"/>
      <c r="G8" s="102"/>
      <c r="H8" s="112"/>
    </row>
    <row r="9" spans="1:8" s="1" customFormat="1" ht="12.75">
      <c r="A9" s="24">
        <v>633</v>
      </c>
      <c r="B9" s="99"/>
      <c r="C9" s="21"/>
      <c r="D9" s="100"/>
      <c r="E9" s="101"/>
      <c r="F9" s="101"/>
      <c r="G9" s="102"/>
      <c r="H9" s="112"/>
    </row>
    <row r="10" spans="1:8" s="1" customFormat="1" ht="12.75">
      <c r="A10" s="24">
        <v>634</v>
      </c>
      <c r="B10" s="99"/>
      <c r="C10" s="21"/>
      <c r="D10" s="100"/>
      <c r="E10" s="101"/>
      <c r="F10" s="101"/>
      <c r="G10" s="102"/>
      <c r="H10" s="112"/>
    </row>
    <row r="11" spans="1:8" s="1" customFormat="1" ht="12.75">
      <c r="A11" s="24">
        <v>63612</v>
      </c>
      <c r="B11" s="145">
        <v>4200000</v>
      </c>
      <c r="C11" s="21"/>
      <c r="D11" s="100"/>
      <c r="E11" s="101"/>
      <c r="F11" s="101"/>
      <c r="G11" s="102"/>
      <c r="H11" s="112"/>
    </row>
    <row r="12" spans="1:8" s="1" customFormat="1" ht="12.75">
      <c r="A12" s="24">
        <v>63613</v>
      </c>
      <c r="B12" s="99"/>
      <c r="C12" s="21"/>
      <c r="D12" s="100"/>
      <c r="E12" s="146">
        <v>35000</v>
      </c>
      <c r="F12" s="101"/>
      <c r="G12" s="102"/>
      <c r="H12" s="112"/>
    </row>
    <row r="13" spans="1:8" s="1" customFormat="1" ht="12.75">
      <c r="A13" s="24">
        <v>638</v>
      </c>
      <c r="B13" s="99"/>
      <c r="C13" s="21"/>
      <c r="D13" s="100"/>
      <c r="E13" s="101"/>
      <c r="F13" s="101"/>
      <c r="G13" s="102"/>
      <c r="H13" s="112"/>
    </row>
    <row r="14" spans="1:8" s="1" customFormat="1" ht="12.75">
      <c r="A14" s="19">
        <v>64</v>
      </c>
      <c r="B14" s="144">
        <f>SUM(B15:B18)</f>
        <v>100</v>
      </c>
      <c r="C14" s="144">
        <v>3100</v>
      </c>
      <c r="D14" s="99"/>
      <c r="E14" s="99"/>
      <c r="F14" s="99"/>
      <c r="G14" s="110"/>
      <c r="H14" s="112"/>
    </row>
    <row r="15" spans="1:8" s="1" customFormat="1" ht="12.75">
      <c r="A15" s="24">
        <v>641</v>
      </c>
      <c r="B15" s="145">
        <v>100</v>
      </c>
      <c r="C15" s="21"/>
      <c r="D15" s="100"/>
      <c r="E15" s="101"/>
      <c r="F15" s="101"/>
      <c r="G15" s="102"/>
      <c r="H15" s="112"/>
    </row>
    <row r="16" spans="1:8" s="1" customFormat="1" ht="12.75">
      <c r="A16" s="24">
        <v>642</v>
      </c>
      <c r="B16" s="99"/>
      <c r="C16" s="21">
        <v>3000</v>
      </c>
      <c r="D16" s="100"/>
      <c r="E16" s="101"/>
      <c r="F16" s="101"/>
      <c r="G16" s="102"/>
      <c r="H16" s="112"/>
    </row>
    <row r="17" spans="1:8" s="1" customFormat="1" ht="12.75">
      <c r="A17" s="24">
        <v>643</v>
      </c>
      <c r="B17" s="99"/>
      <c r="C17" s="21"/>
      <c r="D17" s="100"/>
      <c r="E17" s="101"/>
      <c r="F17" s="101"/>
      <c r="G17" s="102"/>
      <c r="H17" s="112"/>
    </row>
    <row r="18" spans="1:8" s="1" customFormat="1" ht="12.75">
      <c r="A18" s="24">
        <v>644</v>
      </c>
      <c r="B18" s="99"/>
      <c r="C18" s="21"/>
      <c r="D18" s="100"/>
      <c r="E18" s="101"/>
      <c r="F18" s="101"/>
      <c r="G18" s="102"/>
      <c r="H18" s="112"/>
    </row>
    <row r="19" spans="1:8" s="1" customFormat="1" ht="12.75">
      <c r="A19" s="19">
        <v>65</v>
      </c>
      <c r="B19" s="99"/>
      <c r="C19" s="99"/>
      <c r="D19" s="99"/>
      <c r="E19" s="99"/>
      <c r="F19" s="99"/>
      <c r="G19" s="110"/>
      <c r="H19" s="112"/>
    </row>
    <row r="20" spans="1:8" s="1" customFormat="1" ht="12.75">
      <c r="A20" s="24">
        <v>652</v>
      </c>
      <c r="B20" s="99"/>
      <c r="C20" s="21"/>
      <c r="D20" s="100"/>
      <c r="E20" s="101"/>
      <c r="F20" s="101"/>
      <c r="G20" s="102"/>
      <c r="H20" s="112"/>
    </row>
    <row r="21" spans="1:8" s="1" customFormat="1" ht="12.75">
      <c r="A21" s="19">
        <v>66</v>
      </c>
      <c r="B21" s="99"/>
      <c r="C21" s="144">
        <f>SUM(C22:C28)</f>
        <v>2000</v>
      </c>
      <c r="D21" s="99"/>
      <c r="E21" s="99"/>
      <c r="F21" s="144">
        <v>130000</v>
      </c>
      <c r="G21" s="110"/>
      <c r="H21" s="112"/>
    </row>
    <row r="22" spans="1:8" s="1" customFormat="1" ht="12.75">
      <c r="A22" s="24">
        <v>661</v>
      </c>
      <c r="B22" s="99"/>
      <c r="C22" s="21">
        <v>2000</v>
      </c>
      <c r="D22" s="100"/>
      <c r="E22" s="101"/>
      <c r="F22" s="146">
        <v>130000</v>
      </c>
      <c r="G22" s="102"/>
      <c r="H22" s="112"/>
    </row>
    <row r="23" spans="1:8" s="1" customFormat="1" ht="12.75">
      <c r="A23" s="24">
        <v>663</v>
      </c>
      <c r="B23" s="99"/>
      <c r="C23" s="21"/>
      <c r="D23" s="100"/>
      <c r="E23" s="101"/>
      <c r="F23" s="101"/>
      <c r="G23" s="102"/>
      <c r="H23" s="112"/>
    </row>
    <row r="24" spans="1:8" s="1" customFormat="1" ht="12.75">
      <c r="A24" s="19">
        <v>67</v>
      </c>
      <c r="B24" s="144">
        <v>450000</v>
      </c>
      <c r="C24" s="21"/>
      <c r="D24" s="100"/>
      <c r="E24" s="101"/>
      <c r="F24" s="101"/>
      <c r="G24" s="102"/>
      <c r="H24" s="112"/>
    </row>
    <row r="25" spans="1:8" s="1" customFormat="1" ht="12.75">
      <c r="A25" s="24">
        <v>67111</v>
      </c>
      <c r="B25" s="145">
        <v>450000</v>
      </c>
      <c r="C25" s="21"/>
      <c r="D25" s="100"/>
      <c r="E25" s="101"/>
      <c r="F25" s="101"/>
      <c r="G25" s="102"/>
      <c r="H25" s="112"/>
    </row>
    <row r="26" spans="1:8" s="1" customFormat="1" ht="12.75">
      <c r="A26" s="24">
        <v>67121</v>
      </c>
      <c r="B26" s="99"/>
      <c r="C26" s="21"/>
      <c r="D26" s="100"/>
      <c r="E26" s="101"/>
      <c r="F26" s="101"/>
      <c r="G26" s="102"/>
      <c r="H26" s="112"/>
    </row>
    <row r="27" spans="1:8" s="1" customFormat="1" ht="12.75">
      <c r="A27" s="24"/>
      <c r="B27" s="99"/>
      <c r="C27" s="21"/>
      <c r="D27" s="100"/>
      <c r="E27" s="101"/>
      <c r="F27" s="101"/>
      <c r="G27" s="102"/>
      <c r="H27" s="112"/>
    </row>
    <row r="28" spans="1:8" s="126" customFormat="1" ht="13.5" thickBot="1">
      <c r="A28" s="121"/>
      <c r="B28" s="122"/>
      <c r="C28" s="123"/>
      <c r="D28" s="123"/>
      <c r="E28" s="123"/>
      <c r="F28" s="123"/>
      <c r="G28" s="124"/>
      <c r="H28" s="125"/>
    </row>
    <row r="29" spans="1:10" s="1" customFormat="1" ht="30" customHeight="1" thickBot="1">
      <c r="A29" s="31" t="s">
        <v>19</v>
      </c>
      <c r="B29" s="32">
        <f>SUM(B6+B14+B19+B21+B24)</f>
        <v>4650100</v>
      </c>
      <c r="C29" s="32">
        <f>SUM(C6+C14+C19+C21+C24)</f>
        <v>5100</v>
      </c>
      <c r="D29" s="32">
        <f>SUM(D6+D14+D19+D21)</f>
        <v>0</v>
      </c>
      <c r="E29" s="32">
        <f>SUM(E6+E14+E19+E21+E24)</f>
        <v>35000</v>
      </c>
      <c r="F29" s="32">
        <f>SUM(F6+F14+F19+F21)</f>
        <v>130000</v>
      </c>
      <c r="G29" s="32">
        <f>SUM(G6+G14+G19+G21)</f>
        <v>0</v>
      </c>
      <c r="H29" s="33">
        <f>SUM(H6+H14+H19+H21)</f>
        <v>0</v>
      </c>
      <c r="I29" s="108"/>
      <c r="J29" s="108"/>
    </row>
    <row r="30" spans="1:8" s="1" customFormat="1" ht="28.5" customHeight="1" thickBot="1">
      <c r="A30" s="31" t="s">
        <v>56</v>
      </c>
      <c r="B30" s="167">
        <f>B29+C29+D29+E29+F29+G29+H29</f>
        <v>4820200</v>
      </c>
      <c r="C30" s="168"/>
      <c r="D30" s="168"/>
      <c r="E30" s="168"/>
      <c r="F30" s="168"/>
      <c r="G30" s="168"/>
      <c r="H30" s="169"/>
    </row>
    <row r="31" spans="1:8" ht="13.5" thickBot="1">
      <c r="A31" s="11"/>
      <c r="B31" s="11"/>
      <c r="C31" s="11"/>
      <c r="D31" s="12"/>
      <c r="E31" s="36"/>
      <c r="H31" s="15"/>
    </row>
    <row r="32" spans="1:8" ht="24" customHeight="1" thickBot="1">
      <c r="A32" s="94" t="s">
        <v>10</v>
      </c>
      <c r="B32" s="170" t="s">
        <v>57</v>
      </c>
      <c r="C32" s="171"/>
      <c r="D32" s="171"/>
      <c r="E32" s="171"/>
      <c r="F32" s="171"/>
      <c r="G32" s="171"/>
      <c r="H32" s="172"/>
    </row>
    <row r="33" spans="1:8" ht="90" thickBot="1">
      <c r="A33" s="95" t="s">
        <v>11</v>
      </c>
      <c r="B33" s="16" t="s">
        <v>12</v>
      </c>
      <c r="C33" s="17" t="s">
        <v>13</v>
      </c>
      <c r="D33" s="17" t="s">
        <v>14</v>
      </c>
      <c r="E33" s="17" t="s">
        <v>15</v>
      </c>
      <c r="F33" s="17" t="s">
        <v>16</v>
      </c>
      <c r="G33" s="17" t="s">
        <v>53</v>
      </c>
      <c r="H33" s="18" t="s">
        <v>18</v>
      </c>
    </row>
    <row r="34" spans="1:8" ht="12.75">
      <c r="A34" s="3">
        <v>63</v>
      </c>
      <c r="B34" s="132">
        <v>4300000</v>
      </c>
      <c r="C34" s="133"/>
      <c r="D34" s="134"/>
      <c r="E34" s="135">
        <v>40000</v>
      </c>
      <c r="F34" s="135"/>
      <c r="G34" s="5"/>
      <c r="H34" s="6"/>
    </row>
    <row r="35" spans="1:8" ht="12.75">
      <c r="A35" s="19">
        <v>64</v>
      </c>
      <c r="B35" s="136">
        <v>110</v>
      </c>
      <c r="C35" s="137">
        <v>3100</v>
      </c>
      <c r="D35" s="137"/>
      <c r="E35" s="137"/>
      <c r="F35" s="137"/>
      <c r="G35" s="22"/>
      <c r="H35" s="23"/>
    </row>
    <row r="36" spans="1:8" ht="12.75">
      <c r="A36" s="19">
        <v>65</v>
      </c>
      <c r="B36" s="136"/>
      <c r="C36" s="137"/>
      <c r="D36" s="137"/>
      <c r="E36" s="137"/>
      <c r="F36" s="137"/>
      <c r="G36" s="22"/>
      <c r="H36" s="23"/>
    </row>
    <row r="37" spans="1:8" ht="12.75">
      <c r="A37" s="19">
        <v>66</v>
      </c>
      <c r="B37" s="136"/>
      <c r="C37" s="137">
        <v>2000</v>
      </c>
      <c r="D37" s="137"/>
      <c r="E37" s="137"/>
      <c r="F37" s="137">
        <v>130000</v>
      </c>
      <c r="G37" s="22"/>
      <c r="H37" s="23"/>
    </row>
    <row r="38" spans="1:8" ht="12.75">
      <c r="A38" s="19">
        <v>67</v>
      </c>
      <c r="B38" s="136">
        <v>455000</v>
      </c>
      <c r="C38" s="137"/>
      <c r="D38" s="137"/>
      <c r="E38" s="137"/>
      <c r="F38" s="137"/>
      <c r="G38" s="22"/>
      <c r="H38" s="23"/>
    </row>
    <row r="39" spans="1:8" ht="12.75">
      <c r="A39" s="25"/>
      <c r="B39" s="130"/>
      <c r="C39" s="131"/>
      <c r="D39" s="131"/>
      <c r="E39" s="131"/>
      <c r="F39" s="131"/>
      <c r="G39" s="22"/>
      <c r="H39" s="23"/>
    </row>
    <row r="40" spans="1:8" ht="12.75">
      <c r="A40" s="25"/>
      <c r="B40" s="20"/>
      <c r="C40" s="21"/>
      <c r="D40" s="21"/>
      <c r="E40" s="21"/>
      <c r="F40" s="21"/>
      <c r="G40" s="22"/>
      <c r="H40" s="23"/>
    </row>
    <row r="41" spans="1:8" ht="12.75">
      <c r="A41" s="25"/>
      <c r="B41" s="20"/>
      <c r="C41" s="21"/>
      <c r="D41" s="21"/>
      <c r="E41" s="21"/>
      <c r="F41" s="21"/>
      <c r="G41" s="22"/>
      <c r="H41" s="23"/>
    </row>
    <row r="42" spans="1:8" ht="13.5" thickBot="1">
      <c r="A42" s="26"/>
      <c r="B42" s="27"/>
      <c r="C42" s="28"/>
      <c r="D42" s="28"/>
      <c r="E42" s="28"/>
      <c r="F42" s="28"/>
      <c r="G42" s="29"/>
      <c r="H42" s="30"/>
    </row>
    <row r="43" spans="1:8" s="1" customFormat="1" ht="30" customHeight="1" thickBot="1">
      <c r="A43" s="31" t="s">
        <v>19</v>
      </c>
      <c r="B43" s="32">
        <v>4755110</v>
      </c>
      <c r="C43" s="33">
        <v>5100</v>
      </c>
      <c r="D43" s="34"/>
      <c r="E43" s="33">
        <v>40000</v>
      </c>
      <c r="F43" s="34">
        <v>130000</v>
      </c>
      <c r="G43" s="33">
        <v>0</v>
      </c>
      <c r="H43" s="35">
        <v>0</v>
      </c>
    </row>
    <row r="44" spans="1:8" s="1" customFormat="1" ht="28.5" customHeight="1" thickBot="1">
      <c r="A44" s="31" t="s">
        <v>58</v>
      </c>
      <c r="B44" s="167">
        <f>B43+C43+D43+E43+F43+G43+H43</f>
        <v>4930210</v>
      </c>
      <c r="C44" s="168"/>
      <c r="D44" s="168"/>
      <c r="E44" s="168"/>
      <c r="F44" s="168"/>
      <c r="G44" s="168"/>
      <c r="H44" s="169"/>
    </row>
    <row r="45" spans="4:5" ht="13.5" thickBot="1">
      <c r="D45" s="38"/>
      <c r="E45" s="39"/>
    </row>
    <row r="46" spans="1:8" ht="26.25" thickBot="1">
      <c r="A46" s="94" t="s">
        <v>10</v>
      </c>
      <c r="B46" s="170" t="s">
        <v>77</v>
      </c>
      <c r="C46" s="171"/>
      <c r="D46" s="171"/>
      <c r="E46" s="171"/>
      <c r="F46" s="171"/>
      <c r="G46" s="171"/>
      <c r="H46" s="172"/>
    </row>
    <row r="47" spans="1:8" ht="90" thickBot="1">
      <c r="A47" s="95" t="s">
        <v>11</v>
      </c>
      <c r="B47" s="16" t="s">
        <v>12</v>
      </c>
      <c r="C47" s="17" t="s">
        <v>13</v>
      </c>
      <c r="D47" s="17" t="s">
        <v>14</v>
      </c>
      <c r="E47" s="17" t="s">
        <v>15</v>
      </c>
      <c r="F47" s="17" t="s">
        <v>16</v>
      </c>
      <c r="G47" s="17" t="s">
        <v>53</v>
      </c>
      <c r="H47" s="18" t="s">
        <v>18</v>
      </c>
    </row>
    <row r="48" spans="1:8" ht="12.75">
      <c r="A48" s="3">
        <v>63</v>
      </c>
      <c r="B48" s="132">
        <v>4300000</v>
      </c>
      <c r="C48" s="133"/>
      <c r="D48" s="134"/>
      <c r="E48" s="135">
        <v>45000</v>
      </c>
      <c r="F48" s="135"/>
      <c r="G48" s="138"/>
      <c r="H48" s="6"/>
    </row>
    <row r="49" spans="1:8" ht="12.75">
      <c r="A49" s="19">
        <v>64</v>
      </c>
      <c r="B49" s="136">
        <v>110</v>
      </c>
      <c r="C49" s="137">
        <v>3100</v>
      </c>
      <c r="D49" s="137"/>
      <c r="E49" s="137"/>
      <c r="F49" s="137"/>
      <c r="G49" s="139"/>
      <c r="H49" s="23"/>
    </row>
    <row r="50" spans="1:8" ht="12.75">
      <c r="A50" s="19">
        <v>65</v>
      </c>
      <c r="B50" s="136"/>
      <c r="C50" s="137"/>
      <c r="D50" s="137"/>
      <c r="E50" s="137"/>
      <c r="F50" s="137"/>
      <c r="G50" s="139"/>
      <c r="H50" s="23"/>
    </row>
    <row r="51" spans="1:8" ht="12.75">
      <c r="A51" s="19">
        <v>66</v>
      </c>
      <c r="B51" s="136"/>
      <c r="C51" s="137">
        <v>2000</v>
      </c>
      <c r="D51" s="137"/>
      <c r="E51" s="137"/>
      <c r="F51" s="137">
        <v>135000</v>
      </c>
      <c r="G51" s="139"/>
      <c r="H51" s="23"/>
    </row>
    <row r="52" spans="1:8" ht="12.75">
      <c r="A52" s="19">
        <v>67</v>
      </c>
      <c r="B52" s="136">
        <v>460000</v>
      </c>
      <c r="C52" s="137"/>
      <c r="D52" s="137"/>
      <c r="E52" s="137"/>
      <c r="F52" s="137"/>
      <c r="G52" s="139"/>
      <c r="H52" s="23"/>
    </row>
    <row r="53" spans="1:8" ht="13.5" customHeight="1">
      <c r="A53" s="25"/>
      <c r="B53" s="136"/>
      <c r="C53" s="137"/>
      <c r="D53" s="137"/>
      <c r="E53" s="137"/>
      <c r="F53" s="137"/>
      <c r="G53" s="139"/>
      <c r="H53" s="23"/>
    </row>
    <row r="54" spans="1:8" ht="13.5" customHeight="1">
      <c r="A54" s="25"/>
      <c r="B54" s="136"/>
      <c r="C54" s="137"/>
      <c r="D54" s="137"/>
      <c r="E54" s="137"/>
      <c r="F54" s="137"/>
      <c r="G54" s="139"/>
      <c r="H54" s="23"/>
    </row>
    <row r="55" spans="1:8" ht="13.5" customHeight="1">
      <c r="A55" s="25"/>
      <c r="B55" s="136"/>
      <c r="C55" s="137"/>
      <c r="D55" s="137"/>
      <c r="E55" s="137"/>
      <c r="F55" s="137"/>
      <c r="G55" s="139"/>
      <c r="H55" s="23"/>
    </row>
    <row r="56" spans="1:8" ht="13.5" thickBot="1">
      <c r="A56" s="26"/>
      <c r="B56" s="140"/>
      <c r="C56" s="141"/>
      <c r="D56" s="141"/>
      <c r="E56" s="141"/>
      <c r="F56" s="141"/>
      <c r="G56" s="142"/>
      <c r="H56" s="30"/>
    </row>
    <row r="57" spans="1:8" s="1" customFormat="1" ht="30" customHeight="1" thickBot="1">
      <c r="A57" s="31" t="s">
        <v>19</v>
      </c>
      <c r="B57" s="32">
        <v>4760110</v>
      </c>
      <c r="C57" s="33">
        <v>5100</v>
      </c>
      <c r="D57" s="34"/>
      <c r="E57" s="33">
        <v>45000</v>
      </c>
      <c r="F57" s="34">
        <v>135000</v>
      </c>
      <c r="G57" s="33">
        <v>0</v>
      </c>
      <c r="H57" s="35">
        <v>0</v>
      </c>
    </row>
    <row r="58" spans="1:8" s="1" customFormat="1" ht="28.5" customHeight="1" thickBot="1">
      <c r="A58" s="31" t="s">
        <v>80</v>
      </c>
      <c r="B58" s="167">
        <f>B57+C57+D57+E57+F57+G57+H57</f>
        <v>4945210</v>
      </c>
      <c r="C58" s="168"/>
      <c r="D58" s="168"/>
      <c r="E58" s="168"/>
      <c r="F58" s="168"/>
      <c r="G58" s="168"/>
      <c r="H58" s="169"/>
    </row>
    <row r="59" spans="3:5" ht="13.5" customHeight="1">
      <c r="C59" s="40"/>
      <c r="D59" s="38"/>
      <c r="E59" s="41"/>
    </row>
    <row r="60" spans="3:5" ht="13.5" customHeight="1">
      <c r="C60" s="40"/>
      <c r="D60" s="42"/>
      <c r="E60" s="43"/>
    </row>
    <row r="61" spans="4:5" ht="13.5" customHeight="1">
      <c r="D61" s="44"/>
      <c r="E61" s="45"/>
    </row>
    <row r="62" spans="4:5" ht="13.5" customHeight="1">
      <c r="D62" s="46"/>
      <c r="E62" s="47"/>
    </row>
    <row r="63" spans="4:5" ht="13.5" customHeight="1">
      <c r="D63" s="38"/>
      <c r="E63" s="39"/>
    </row>
    <row r="64" spans="1:8" ht="28.5" customHeight="1">
      <c r="A64" s="115"/>
      <c r="B64" s="110"/>
      <c r="C64" s="110"/>
      <c r="D64" s="110"/>
      <c r="E64" s="110"/>
      <c r="F64" s="110"/>
      <c r="G64" s="110"/>
      <c r="H64" s="110"/>
    </row>
    <row r="65" spans="1:8" ht="13.5" customHeight="1">
      <c r="A65" s="116"/>
      <c r="B65" s="110"/>
      <c r="C65" s="108"/>
      <c r="D65" s="117"/>
      <c r="E65" s="110"/>
      <c r="F65" s="110"/>
      <c r="G65" s="110"/>
      <c r="H65" s="110"/>
    </row>
    <row r="66" spans="1:8" ht="13.5" customHeight="1">
      <c r="A66" s="116"/>
      <c r="B66" s="110"/>
      <c r="C66" s="108"/>
      <c r="D66" s="117"/>
      <c r="E66" s="110"/>
      <c r="F66" s="110"/>
      <c r="G66" s="110"/>
      <c r="H66" s="110"/>
    </row>
    <row r="67" spans="1:8" ht="13.5" customHeight="1">
      <c r="A67" s="116"/>
      <c r="B67" s="110"/>
      <c r="C67" s="108"/>
      <c r="D67" s="117"/>
      <c r="E67" s="110"/>
      <c r="F67" s="110"/>
      <c r="G67" s="110"/>
      <c r="H67" s="110"/>
    </row>
    <row r="68" spans="1:8" ht="13.5" customHeight="1">
      <c r="A68" s="116"/>
      <c r="B68" s="110"/>
      <c r="C68" s="108"/>
      <c r="D68" s="117"/>
      <c r="E68" s="110"/>
      <c r="F68" s="110"/>
      <c r="G68" s="110"/>
      <c r="H68" s="110"/>
    </row>
    <row r="69" spans="1:8" ht="22.5" customHeight="1">
      <c r="A69" s="116"/>
      <c r="B69" s="110"/>
      <c r="C69" s="108"/>
      <c r="D69" s="117"/>
      <c r="E69" s="110"/>
      <c r="F69" s="110"/>
      <c r="G69" s="110"/>
      <c r="H69" s="110"/>
    </row>
    <row r="70" spans="1:8" ht="13.5" customHeight="1">
      <c r="A70" s="116"/>
      <c r="B70" s="110"/>
      <c r="C70" s="108"/>
      <c r="D70" s="117"/>
      <c r="E70" s="110"/>
      <c r="F70" s="110"/>
      <c r="G70" s="110"/>
      <c r="H70" s="110"/>
    </row>
    <row r="71" spans="1:8" ht="13.5" customHeight="1">
      <c r="A71" s="115"/>
      <c r="B71" s="110"/>
      <c r="C71" s="110"/>
      <c r="D71" s="110"/>
      <c r="E71" s="110"/>
      <c r="F71" s="110"/>
      <c r="G71" s="110"/>
      <c r="H71" s="110"/>
    </row>
    <row r="72" spans="1:8" ht="13.5" customHeight="1">
      <c r="A72" s="116"/>
      <c r="B72" s="110"/>
      <c r="C72" s="108"/>
      <c r="D72" s="117"/>
      <c r="E72" s="110"/>
      <c r="F72" s="110"/>
      <c r="G72" s="110"/>
      <c r="H72" s="110"/>
    </row>
    <row r="73" spans="1:8" ht="13.5" customHeight="1">
      <c r="A73" s="116"/>
      <c r="B73" s="110"/>
      <c r="C73" s="108"/>
      <c r="D73" s="117"/>
      <c r="E73" s="110"/>
      <c r="F73" s="110"/>
      <c r="G73" s="110"/>
      <c r="H73" s="110"/>
    </row>
    <row r="74" spans="1:8" ht="13.5" customHeight="1">
      <c r="A74" s="116"/>
      <c r="B74" s="110"/>
      <c r="C74" s="108"/>
      <c r="D74" s="117"/>
      <c r="E74" s="110"/>
      <c r="F74" s="110"/>
      <c r="G74" s="110"/>
      <c r="H74" s="110"/>
    </row>
    <row r="75" spans="1:8" ht="13.5" customHeight="1">
      <c r="A75" s="116"/>
      <c r="B75" s="110"/>
      <c r="C75" s="108"/>
      <c r="D75" s="117"/>
      <c r="E75" s="110"/>
      <c r="F75" s="110"/>
      <c r="G75" s="110"/>
      <c r="H75" s="110"/>
    </row>
    <row r="76" spans="1:8" ht="13.5" customHeight="1">
      <c r="A76" s="115"/>
      <c r="B76" s="110"/>
      <c r="C76" s="110"/>
      <c r="D76" s="110"/>
      <c r="E76" s="110"/>
      <c r="F76" s="110"/>
      <c r="G76" s="110"/>
      <c r="H76" s="110"/>
    </row>
    <row r="77" spans="1:8" ht="13.5" customHeight="1">
      <c r="A77" s="116"/>
      <c r="B77" s="110"/>
      <c r="C77" s="108"/>
      <c r="D77" s="117"/>
      <c r="E77" s="110"/>
      <c r="F77" s="110"/>
      <c r="G77" s="110"/>
      <c r="H77" s="110"/>
    </row>
    <row r="78" spans="1:8" ht="13.5" customHeight="1">
      <c r="A78" s="115"/>
      <c r="B78" s="110"/>
      <c r="C78" s="110"/>
      <c r="D78" s="110"/>
      <c r="E78" s="110"/>
      <c r="F78" s="110"/>
      <c r="G78" s="110"/>
      <c r="H78" s="110"/>
    </row>
    <row r="79" spans="1:8" ht="13.5" customHeight="1">
      <c r="A79" s="116"/>
      <c r="B79" s="110"/>
      <c r="C79" s="108"/>
      <c r="D79" s="117"/>
      <c r="E79" s="110"/>
      <c r="F79" s="110"/>
      <c r="G79" s="110"/>
      <c r="H79" s="110"/>
    </row>
    <row r="80" spans="1:8" ht="22.5" customHeight="1">
      <c r="A80" s="116"/>
      <c r="B80" s="110"/>
      <c r="C80" s="108"/>
      <c r="D80" s="117"/>
      <c r="E80" s="110"/>
      <c r="F80" s="110"/>
      <c r="G80" s="110"/>
      <c r="H80" s="110"/>
    </row>
    <row r="81" spans="1:8" ht="13.5" customHeight="1">
      <c r="A81" s="118"/>
      <c r="B81" s="108"/>
      <c r="C81" s="108"/>
      <c r="D81" s="108"/>
      <c r="E81" s="108"/>
      <c r="F81" s="108"/>
      <c r="G81" s="108"/>
      <c r="H81" s="108"/>
    </row>
    <row r="82" spans="1:8" ht="13.5" customHeight="1">
      <c r="A82" s="119"/>
      <c r="B82" s="108"/>
      <c r="C82" s="108"/>
      <c r="D82" s="108"/>
      <c r="E82" s="108"/>
      <c r="F82" s="108"/>
      <c r="G82" s="108"/>
      <c r="H82" s="108"/>
    </row>
    <row r="83" spans="1:8" ht="13.5" customHeight="1">
      <c r="A83" s="119"/>
      <c r="B83" s="120"/>
      <c r="C83" s="120"/>
      <c r="D83" s="120"/>
      <c r="E83" s="120"/>
      <c r="F83" s="120"/>
      <c r="G83" s="120"/>
      <c r="H83" s="120"/>
    </row>
    <row r="84" spans="4:5" ht="13.5" customHeight="1">
      <c r="D84" s="38"/>
      <c r="E84" s="39"/>
    </row>
    <row r="85" spans="1:5" ht="13.5" customHeight="1">
      <c r="A85" s="40"/>
      <c r="D85" s="52"/>
      <c r="E85" s="50"/>
    </row>
    <row r="86" spans="2:5" ht="13.5" customHeight="1">
      <c r="B86" s="40"/>
      <c r="C86" s="40"/>
      <c r="D86" s="53"/>
      <c r="E86" s="50"/>
    </row>
    <row r="87" spans="2:5" ht="13.5" customHeight="1">
      <c r="B87" s="40"/>
      <c r="C87" s="40"/>
      <c r="D87" s="53"/>
      <c r="E87" s="41"/>
    </row>
    <row r="88" spans="2:5" ht="13.5" customHeight="1">
      <c r="B88" s="40"/>
      <c r="C88" s="40"/>
      <c r="D88" s="46"/>
      <c r="E88" s="47"/>
    </row>
    <row r="89" spans="4:5" ht="12.75">
      <c r="D89" s="38"/>
      <c r="E89" s="39"/>
    </row>
    <row r="90" spans="2:5" ht="12.75">
      <c r="B90" s="40"/>
      <c r="D90" s="38"/>
      <c r="E90" s="50"/>
    </row>
    <row r="91" spans="3:5" ht="12.75">
      <c r="C91" s="40"/>
      <c r="D91" s="38"/>
      <c r="E91" s="41"/>
    </row>
    <row r="92" spans="3:5" ht="12.75">
      <c r="C92" s="40"/>
      <c r="D92" s="46"/>
      <c r="E92" s="43"/>
    </row>
    <row r="93" spans="4:5" ht="12.75">
      <c r="D93" s="38"/>
      <c r="E93" s="39"/>
    </row>
    <row r="94" spans="4:5" ht="12.75">
      <c r="D94" s="38"/>
      <c r="E94" s="39"/>
    </row>
    <row r="95" spans="4:5" ht="12.75">
      <c r="D95" s="54"/>
      <c r="E95" s="55"/>
    </row>
    <row r="96" spans="4:5" ht="12.75">
      <c r="D96" s="38"/>
      <c r="E96" s="39"/>
    </row>
    <row r="97" spans="4:5" ht="12.75">
      <c r="D97" s="38"/>
      <c r="E97" s="39"/>
    </row>
    <row r="98" spans="4:5" ht="12.75">
      <c r="D98" s="38"/>
      <c r="E98" s="39"/>
    </row>
    <row r="99" spans="4:5" ht="12.75">
      <c r="D99" s="46"/>
      <c r="E99" s="43"/>
    </row>
    <row r="100" spans="4:5" ht="12.75">
      <c r="D100" s="38"/>
      <c r="E100" s="39"/>
    </row>
    <row r="101" spans="4:5" ht="12.75">
      <c r="D101" s="46"/>
      <c r="E101" s="43"/>
    </row>
    <row r="102" spans="4:5" ht="12.75">
      <c r="D102" s="38"/>
      <c r="E102" s="39"/>
    </row>
    <row r="103" spans="4:5" ht="12.75">
      <c r="D103" s="38"/>
      <c r="E103" s="39"/>
    </row>
    <row r="104" spans="4:5" ht="12.75">
      <c r="D104" s="38"/>
      <c r="E104" s="39"/>
    </row>
    <row r="105" spans="4:5" ht="12.75">
      <c r="D105" s="38"/>
      <c r="E105" s="39"/>
    </row>
    <row r="106" spans="1:5" ht="28.5" customHeight="1">
      <c r="A106" s="48"/>
      <c r="B106" s="48"/>
      <c r="C106" s="48"/>
      <c r="D106" s="113"/>
      <c r="E106" s="114"/>
    </row>
    <row r="107" spans="3:5" ht="12.75">
      <c r="C107" s="40"/>
      <c r="D107" s="38"/>
      <c r="E107" s="41"/>
    </row>
    <row r="108" spans="4:5" ht="12.75">
      <c r="D108" s="56"/>
      <c r="E108" s="57"/>
    </row>
    <row r="109" spans="4:5" ht="12.75">
      <c r="D109" s="38"/>
      <c r="E109" s="39"/>
    </row>
    <row r="110" spans="4:5" ht="12.75">
      <c r="D110" s="54"/>
      <c r="E110" s="55"/>
    </row>
    <row r="111" spans="4:5" ht="12.75">
      <c r="D111" s="54"/>
      <c r="E111" s="55"/>
    </row>
    <row r="112" spans="4:5" ht="12.75">
      <c r="D112" s="38"/>
      <c r="E112" s="39"/>
    </row>
    <row r="113" spans="4:5" ht="12.75">
      <c r="D113" s="46"/>
      <c r="E113" s="43"/>
    </row>
    <row r="114" spans="4:5" ht="12.75">
      <c r="D114" s="38"/>
      <c r="E114" s="39"/>
    </row>
    <row r="115" spans="4:5" ht="12.75">
      <c r="D115" s="38"/>
      <c r="E115" s="39"/>
    </row>
    <row r="116" spans="4:5" ht="12.75">
      <c r="D116" s="46"/>
      <c r="E116" s="43"/>
    </row>
    <row r="117" spans="4:5" ht="12.75">
      <c r="D117" s="38"/>
      <c r="E117" s="39"/>
    </row>
    <row r="118" spans="4:5" ht="12.75">
      <c r="D118" s="54"/>
      <c r="E118" s="55"/>
    </row>
    <row r="119" spans="4:5" ht="12.75">
      <c r="D119" s="46"/>
      <c r="E119" s="57"/>
    </row>
    <row r="120" spans="4:5" ht="12.75">
      <c r="D120" s="44"/>
      <c r="E120" s="55"/>
    </row>
    <row r="121" spans="4:5" ht="12.75">
      <c r="D121" s="46"/>
      <c r="E121" s="43"/>
    </row>
    <row r="122" spans="4:5" ht="12.75">
      <c r="D122" s="38"/>
      <c r="E122" s="39"/>
    </row>
    <row r="123" spans="3:5" ht="12.75">
      <c r="C123" s="40"/>
      <c r="D123" s="38"/>
      <c r="E123" s="41"/>
    </row>
    <row r="124" spans="4:5" ht="12.75">
      <c r="D124" s="44"/>
      <c r="E124" s="43"/>
    </row>
    <row r="125" spans="4:5" ht="12.75">
      <c r="D125" s="44"/>
      <c r="E125" s="55"/>
    </row>
    <row r="126" spans="3:5" ht="12.75">
      <c r="C126" s="40"/>
      <c r="D126" s="44"/>
      <c r="E126" s="58"/>
    </row>
    <row r="127" spans="3:5" ht="12.75">
      <c r="C127" s="40"/>
      <c r="D127" s="46"/>
      <c r="E127" s="47"/>
    </row>
    <row r="128" spans="4:5" ht="12.75">
      <c r="D128" s="38"/>
      <c r="E128" s="39"/>
    </row>
    <row r="129" spans="4:5" ht="12.75">
      <c r="D129" s="56"/>
      <c r="E129" s="59"/>
    </row>
    <row r="130" spans="4:5" ht="11.25" customHeight="1">
      <c r="D130" s="54"/>
      <c r="E130" s="55"/>
    </row>
    <row r="131" spans="2:5" ht="24" customHeight="1">
      <c r="B131" s="40"/>
      <c r="D131" s="54"/>
      <c r="E131" s="60"/>
    </row>
    <row r="132" spans="3:5" ht="15" customHeight="1">
      <c r="C132" s="40"/>
      <c r="D132" s="54"/>
      <c r="E132" s="60"/>
    </row>
    <row r="133" spans="4:5" ht="11.25" customHeight="1">
      <c r="D133" s="56"/>
      <c r="E133" s="57"/>
    </row>
    <row r="134" spans="4:5" ht="12.75">
      <c r="D134" s="54"/>
      <c r="E134" s="55"/>
    </row>
    <row r="135" spans="2:5" ht="13.5" customHeight="1">
      <c r="B135" s="40"/>
      <c r="D135" s="54"/>
      <c r="E135" s="61"/>
    </row>
    <row r="136" spans="3:5" ht="12.75" customHeight="1">
      <c r="C136" s="40"/>
      <c r="D136" s="54"/>
      <c r="E136" s="41"/>
    </row>
    <row r="137" spans="3:5" ht="12.75" customHeight="1">
      <c r="C137" s="40"/>
      <c r="D137" s="46"/>
      <c r="E137" s="47"/>
    </row>
    <row r="138" spans="4:5" ht="12.75">
      <c r="D138" s="38"/>
      <c r="E138" s="39"/>
    </row>
    <row r="139" spans="3:5" ht="12.75">
      <c r="C139" s="40"/>
      <c r="D139" s="38"/>
      <c r="E139" s="58"/>
    </row>
    <row r="140" spans="4:5" ht="12.75">
      <c r="D140" s="56"/>
      <c r="E140" s="57"/>
    </row>
    <row r="141" spans="4:5" ht="12.75">
      <c r="D141" s="54"/>
      <c r="E141" s="55"/>
    </row>
    <row r="142" spans="4:5" ht="12.75">
      <c r="D142" s="38"/>
      <c r="E142" s="39"/>
    </row>
    <row r="143" spans="1:5" ht="19.5" customHeight="1">
      <c r="A143" s="62"/>
      <c r="B143" s="11"/>
      <c r="C143" s="11"/>
      <c r="D143" s="11"/>
      <c r="E143" s="50"/>
    </row>
    <row r="144" spans="1:5" ht="15" customHeight="1">
      <c r="A144" s="40"/>
      <c r="D144" s="52"/>
      <c r="E144" s="50"/>
    </row>
    <row r="145" spans="1:5" ht="12.75">
      <c r="A145" s="40"/>
      <c r="B145" s="40"/>
      <c r="D145" s="52"/>
      <c r="E145" s="41"/>
    </row>
    <row r="146" spans="3:5" ht="12.75">
      <c r="C146" s="40"/>
      <c r="D146" s="38"/>
      <c r="E146" s="50"/>
    </row>
    <row r="147" spans="4:5" ht="12.75">
      <c r="D147" s="42"/>
      <c r="E147" s="43"/>
    </row>
    <row r="148" spans="2:5" ht="12.75">
      <c r="B148" s="40"/>
      <c r="D148" s="38"/>
      <c r="E148" s="41"/>
    </row>
    <row r="149" spans="3:5" ht="12.75">
      <c r="C149" s="40"/>
      <c r="D149" s="38"/>
      <c r="E149" s="41"/>
    </row>
    <row r="150" spans="4:5" ht="12.75">
      <c r="D150" s="46"/>
      <c r="E150" s="47"/>
    </row>
    <row r="151" spans="3:5" ht="22.5" customHeight="1">
      <c r="C151" s="40"/>
      <c r="D151" s="38"/>
      <c r="E151" s="48"/>
    </row>
    <row r="152" spans="4:5" ht="12.75">
      <c r="D152" s="38"/>
      <c r="E152" s="47"/>
    </row>
    <row r="153" spans="2:5" ht="12.75">
      <c r="B153" s="40"/>
      <c r="D153" s="44"/>
      <c r="E153" s="50"/>
    </row>
    <row r="154" spans="3:5" ht="12.75">
      <c r="C154" s="40"/>
      <c r="D154" s="44"/>
      <c r="E154" s="51"/>
    </row>
    <row r="155" spans="4:5" ht="12.75">
      <c r="D155" s="46"/>
      <c r="E155" s="43"/>
    </row>
    <row r="156" spans="1:5" ht="13.5" customHeight="1">
      <c r="A156" s="40"/>
      <c r="D156" s="52"/>
      <c r="E156" s="50"/>
    </row>
    <row r="157" spans="2:5" ht="13.5" customHeight="1">
      <c r="B157" s="40"/>
      <c r="D157" s="38"/>
      <c r="E157" s="50"/>
    </row>
    <row r="158" spans="3:5" ht="13.5" customHeight="1">
      <c r="C158" s="40"/>
      <c r="D158" s="38"/>
      <c r="E158" s="41"/>
    </row>
    <row r="159" spans="3:5" ht="12.75">
      <c r="C159" s="40"/>
      <c r="D159" s="46"/>
      <c r="E159" s="43"/>
    </row>
    <row r="160" spans="3:5" ht="12.75">
      <c r="C160" s="40"/>
      <c r="D160" s="38"/>
      <c r="E160" s="41"/>
    </row>
    <row r="161" spans="4:5" ht="12.75">
      <c r="D161" s="56"/>
      <c r="E161" s="57"/>
    </row>
    <row r="162" spans="3:5" ht="12.75">
      <c r="C162" s="40"/>
      <c r="D162" s="44"/>
      <c r="E162" s="58"/>
    </row>
    <row r="163" spans="3:5" ht="12.75">
      <c r="C163" s="40"/>
      <c r="D163" s="46"/>
      <c r="E163" s="47"/>
    </row>
    <row r="164" spans="4:5" ht="12.75">
      <c r="D164" s="56"/>
      <c r="E164" s="63"/>
    </row>
    <row r="165" spans="2:5" ht="12.75">
      <c r="B165" s="40"/>
      <c r="D165" s="54"/>
      <c r="E165" s="61"/>
    </row>
    <row r="166" spans="3:5" ht="12.75">
      <c r="C166" s="40"/>
      <c r="D166" s="54"/>
      <c r="E166" s="41"/>
    </row>
    <row r="167" spans="3:5" ht="12.75">
      <c r="C167" s="40"/>
      <c r="D167" s="46"/>
      <c r="E167" s="47"/>
    </row>
    <row r="168" spans="3:5" ht="12.75">
      <c r="C168" s="40"/>
      <c r="D168" s="46"/>
      <c r="E168" s="47"/>
    </row>
    <row r="169" spans="4:5" ht="12.75">
      <c r="D169" s="38"/>
      <c r="E169" s="39"/>
    </row>
    <row r="170" spans="1:5" s="64" customFormat="1" ht="18" customHeight="1">
      <c r="A170" s="173"/>
      <c r="B170" s="174"/>
      <c r="C170" s="174"/>
      <c r="D170" s="174"/>
      <c r="E170" s="174"/>
    </row>
    <row r="171" spans="1:5" ht="28.5" customHeight="1">
      <c r="A171" s="48"/>
      <c r="B171" s="48"/>
      <c r="C171" s="48"/>
      <c r="D171" s="113"/>
      <c r="E171" s="114"/>
    </row>
    <row r="173" spans="1:5" ht="15.75">
      <c r="A173" s="66"/>
      <c r="B173" s="40"/>
      <c r="C173" s="40"/>
      <c r="D173" s="67"/>
      <c r="E173" s="10"/>
    </row>
    <row r="174" spans="1:5" ht="12.75">
      <c r="A174" s="40"/>
      <c r="B174" s="40"/>
      <c r="C174" s="40"/>
      <c r="D174" s="67"/>
      <c r="E174" s="10"/>
    </row>
    <row r="175" spans="1:5" ht="17.25" customHeight="1">
      <c r="A175" s="40"/>
      <c r="B175" s="40"/>
      <c r="C175" s="40"/>
      <c r="D175" s="67"/>
      <c r="E175" s="10"/>
    </row>
    <row r="176" spans="1:5" ht="13.5" customHeight="1">
      <c r="A176" s="40"/>
      <c r="B176" s="40"/>
      <c r="C176" s="40"/>
      <c r="D176" s="67"/>
      <c r="E176" s="10"/>
    </row>
    <row r="177" spans="1:5" ht="12.75">
      <c r="A177" s="40"/>
      <c r="B177" s="40"/>
      <c r="C177" s="40"/>
      <c r="D177" s="67"/>
      <c r="E177" s="10"/>
    </row>
    <row r="178" spans="1:3" ht="12.75">
      <c r="A178" s="40"/>
      <c r="B178" s="40"/>
      <c r="C178" s="40"/>
    </row>
    <row r="179" spans="1:5" ht="12.75">
      <c r="A179" s="40"/>
      <c r="B179" s="40"/>
      <c r="C179" s="40"/>
      <c r="D179" s="67"/>
      <c r="E179" s="10"/>
    </row>
    <row r="180" spans="1:5" ht="12.75">
      <c r="A180" s="40"/>
      <c r="B180" s="40"/>
      <c r="C180" s="40"/>
      <c r="D180" s="67"/>
      <c r="E180" s="68"/>
    </row>
    <row r="181" spans="1:5" ht="12.75">
      <c r="A181" s="40"/>
      <c r="B181" s="40"/>
      <c r="C181" s="40"/>
      <c r="D181" s="67"/>
      <c r="E181" s="10"/>
    </row>
    <row r="182" spans="1:5" ht="22.5" customHeight="1">
      <c r="A182" s="40"/>
      <c r="B182" s="40"/>
      <c r="C182" s="40"/>
      <c r="D182" s="67"/>
      <c r="E182" s="48"/>
    </row>
    <row r="183" spans="4:5" ht="22.5" customHeight="1">
      <c r="D183" s="46"/>
      <c r="E183" s="49"/>
    </row>
  </sheetData>
  <sheetProtection/>
  <mergeCells count="8">
    <mergeCell ref="A1:H1"/>
    <mergeCell ref="B30:H30"/>
    <mergeCell ref="B32:H32"/>
    <mergeCell ref="B44:H44"/>
    <mergeCell ref="B46:H46"/>
    <mergeCell ref="A170:E170"/>
    <mergeCell ref="B3:H3"/>
    <mergeCell ref="B58:H5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30" max="8" man="1"/>
    <brk id="104" max="9" man="1"/>
    <brk id="16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7"/>
  <sheetViews>
    <sheetView tabSelected="1" zoomScalePageLayoutView="0" workbookViewId="0" topLeftCell="A109">
      <selection activeCell="F125" sqref="F125"/>
    </sheetView>
  </sheetViews>
  <sheetFormatPr defaultColWidth="11.421875" defaultRowHeight="12.75"/>
  <cols>
    <col min="1" max="1" width="8.7109375" style="87" customWidth="1"/>
    <col min="2" max="2" width="34.421875" style="90" customWidth="1"/>
    <col min="3" max="3" width="11.8515625" style="2" customWidth="1"/>
    <col min="4" max="4" width="11.421875" style="2" bestFit="1" customWidth="1"/>
    <col min="5" max="5" width="12.421875" style="2" bestFit="1" customWidth="1"/>
    <col min="6" max="6" width="12.57421875" style="2" customWidth="1"/>
    <col min="7" max="7" width="7.140625" style="2" customWidth="1"/>
    <col min="8" max="8" width="8.57421875" style="2" customWidth="1"/>
    <col min="9" max="9" width="14.28125" style="2" customWidth="1"/>
    <col min="10" max="10" width="10.00390625" style="2" bestFit="1" customWidth="1"/>
    <col min="11" max="11" width="10.7109375" style="2" customWidth="1"/>
    <col min="12" max="13" width="12.28125" style="2" bestFit="1" customWidth="1"/>
    <col min="14" max="16384" width="11.421875" style="7" customWidth="1"/>
  </cols>
  <sheetData>
    <row r="1" spans="1:13" ht="24" customHeight="1">
      <c r="A1" s="175" t="s">
        <v>20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s="10" customFormat="1" ht="67.5">
      <c r="A2" s="8" t="s">
        <v>21</v>
      </c>
      <c r="B2" s="8" t="s">
        <v>22</v>
      </c>
      <c r="C2" s="9" t="s">
        <v>78</v>
      </c>
      <c r="D2" s="91" t="s">
        <v>12</v>
      </c>
      <c r="E2" s="91" t="s">
        <v>13</v>
      </c>
      <c r="F2" s="91" t="s">
        <v>14</v>
      </c>
      <c r="G2" s="91" t="s">
        <v>15</v>
      </c>
      <c r="H2" s="91" t="s">
        <v>23</v>
      </c>
      <c r="I2" s="91" t="s">
        <v>17</v>
      </c>
      <c r="J2" s="91" t="s">
        <v>18</v>
      </c>
      <c r="K2" s="91" t="s">
        <v>79</v>
      </c>
      <c r="L2" s="9" t="s">
        <v>59</v>
      </c>
      <c r="M2" s="9" t="s">
        <v>81</v>
      </c>
    </row>
    <row r="3" spans="1:13" ht="12.75">
      <c r="A3" s="86"/>
      <c r="B3" s="13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0" customFormat="1" ht="12.75">
      <c r="A4" s="86"/>
      <c r="B4" s="88" t="s">
        <v>67</v>
      </c>
      <c r="C4" s="61">
        <v>4820200</v>
      </c>
      <c r="D4" s="61">
        <v>4650100</v>
      </c>
      <c r="E4" s="61">
        <v>5100</v>
      </c>
      <c r="F4" s="61"/>
      <c r="G4" s="61">
        <v>35000</v>
      </c>
      <c r="H4" s="61">
        <v>130000</v>
      </c>
      <c r="L4" s="61">
        <v>4930210</v>
      </c>
      <c r="M4" s="61">
        <v>4945210</v>
      </c>
    </row>
    <row r="5" spans="1:13" ht="12.75">
      <c r="A5" s="86"/>
      <c r="B5" s="13"/>
      <c r="C5" s="61"/>
      <c r="D5" s="61"/>
      <c r="E5" s="61"/>
      <c r="F5" s="61"/>
      <c r="G5" s="7"/>
      <c r="H5" s="7"/>
      <c r="I5" s="7"/>
      <c r="J5" s="7"/>
      <c r="K5" s="7"/>
      <c r="L5" s="7"/>
      <c r="M5" s="7"/>
    </row>
    <row r="6" spans="1:2" s="10" customFormat="1" ht="12.75">
      <c r="A6" s="86"/>
      <c r="B6" s="89" t="s">
        <v>48</v>
      </c>
    </row>
    <row r="7" spans="1:13" s="10" customFormat="1" ht="12.75" customHeight="1">
      <c r="A7" s="98" t="s">
        <v>47</v>
      </c>
      <c r="B7" s="89" t="s">
        <v>62</v>
      </c>
      <c r="C7" s="61"/>
      <c r="D7" s="61"/>
      <c r="E7" s="61"/>
      <c r="F7" s="61"/>
      <c r="L7" s="61"/>
      <c r="M7" s="61"/>
    </row>
    <row r="8" spans="1:2" s="10" customFormat="1" ht="12.75">
      <c r="A8" s="86">
        <v>3</v>
      </c>
      <c r="B8" s="89" t="s">
        <v>24</v>
      </c>
    </row>
    <row r="9" spans="1:13" s="10" customFormat="1" ht="12.75">
      <c r="A9" s="86">
        <v>31</v>
      </c>
      <c r="B9" s="89" t="s">
        <v>25</v>
      </c>
      <c r="L9" s="59"/>
      <c r="M9" s="59"/>
    </row>
    <row r="10" spans="1:13" ht="12.75">
      <c r="A10" s="85">
        <v>311</v>
      </c>
      <c r="B10" s="13" t="s">
        <v>26</v>
      </c>
      <c r="C10" s="61">
        <v>3630000</v>
      </c>
      <c r="D10" s="59">
        <v>3630000</v>
      </c>
      <c r="E10" s="7"/>
      <c r="F10" s="7"/>
      <c r="G10" s="7"/>
      <c r="H10" s="7"/>
      <c r="I10" s="7"/>
      <c r="J10" s="7"/>
      <c r="K10" s="7"/>
      <c r="L10" s="7"/>
      <c r="M10" s="7"/>
    </row>
    <row r="11" spans="1:13" ht="12.75">
      <c r="A11" s="85">
        <v>312</v>
      </c>
      <c r="B11" s="13" t="s">
        <v>27</v>
      </c>
      <c r="C11" s="61">
        <v>30000</v>
      </c>
      <c r="D11" s="59">
        <v>30000</v>
      </c>
      <c r="E11" s="7"/>
      <c r="F11" s="7"/>
      <c r="G11" s="7"/>
      <c r="H11" s="7"/>
      <c r="I11" s="7"/>
      <c r="J11" s="7"/>
      <c r="K11" s="7"/>
      <c r="L11" s="7"/>
      <c r="M11" s="7"/>
    </row>
    <row r="12" spans="1:13" ht="12.75">
      <c r="A12" s="85">
        <v>313</v>
      </c>
      <c r="B12" s="13" t="s">
        <v>28</v>
      </c>
      <c r="C12" s="61">
        <v>540000</v>
      </c>
      <c r="D12" s="59">
        <v>540000</v>
      </c>
      <c r="E12" s="7"/>
      <c r="F12" s="7"/>
      <c r="G12" s="7"/>
      <c r="H12" s="7"/>
      <c r="I12" s="7"/>
      <c r="J12" s="7"/>
      <c r="K12" s="7"/>
      <c r="L12" s="7"/>
      <c r="M12" s="7"/>
    </row>
    <row r="13" spans="1:2" s="10" customFormat="1" ht="12.75">
      <c r="A13" s="86">
        <v>32</v>
      </c>
      <c r="B13" s="89" t="s">
        <v>29</v>
      </c>
    </row>
    <row r="14" spans="1:13" ht="12.75">
      <c r="A14" s="85">
        <v>321</v>
      </c>
      <c r="B14" s="13" t="s">
        <v>30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2.75">
      <c r="A15" s="85">
        <v>322</v>
      </c>
      <c r="B15" s="13" t="s">
        <v>31</v>
      </c>
      <c r="C15" s="61">
        <v>3100</v>
      </c>
      <c r="D15" s="7"/>
      <c r="E15" s="59">
        <v>3100</v>
      </c>
      <c r="F15" s="7"/>
      <c r="G15" s="7"/>
      <c r="H15" s="7"/>
      <c r="I15" s="7"/>
      <c r="J15" s="7"/>
      <c r="K15" s="7"/>
      <c r="L15" s="59">
        <v>3100</v>
      </c>
      <c r="M15" s="59">
        <v>3100</v>
      </c>
    </row>
    <row r="16" spans="1:13" ht="12.75">
      <c r="A16" s="85">
        <v>323</v>
      </c>
      <c r="B16" s="13" t="s">
        <v>32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85">
        <v>329</v>
      </c>
      <c r="B17" s="13" t="s">
        <v>33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2" s="10" customFormat="1" ht="12.75">
      <c r="A18" s="86">
        <v>34</v>
      </c>
      <c r="B18" s="89" t="s">
        <v>34</v>
      </c>
    </row>
    <row r="19" spans="1:13" ht="12.75">
      <c r="A19" s="85">
        <v>343</v>
      </c>
      <c r="B19" s="13" t="s">
        <v>35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2" s="10" customFormat="1" ht="25.5">
      <c r="A20" s="86">
        <v>4</v>
      </c>
      <c r="B20" s="89" t="s">
        <v>39</v>
      </c>
    </row>
    <row r="21" spans="1:2" s="10" customFormat="1" ht="25.5">
      <c r="A21" s="86">
        <v>42</v>
      </c>
      <c r="B21" s="89" t="s">
        <v>40</v>
      </c>
    </row>
    <row r="22" spans="1:13" ht="12.75">
      <c r="A22" s="85">
        <v>422</v>
      </c>
      <c r="B22" s="13" t="s">
        <v>38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25.5">
      <c r="A23" s="85">
        <v>424</v>
      </c>
      <c r="B23" s="13" t="s">
        <v>42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2.75">
      <c r="A24" s="86"/>
      <c r="B24" s="1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2" s="10" customFormat="1" ht="12.75" customHeight="1">
      <c r="A25" s="98" t="s">
        <v>60</v>
      </c>
      <c r="B25" s="89" t="s">
        <v>61</v>
      </c>
    </row>
    <row r="26" spans="1:2" s="10" customFormat="1" ht="12.75">
      <c r="A26" s="86">
        <v>3</v>
      </c>
      <c r="B26" s="89" t="s">
        <v>24</v>
      </c>
    </row>
    <row r="27" spans="1:2" s="10" customFormat="1" ht="12.75">
      <c r="A27" s="86">
        <v>32</v>
      </c>
      <c r="B27" s="89" t="s">
        <v>29</v>
      </c>
    </row>
    <row r="28" spans="1:13" ht="12.75">
      <c r="A28" s="85">
        <v>321</v>
      </c>
      <c r="B28" s="13" t="s">
        <v>30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85">
        <v>322</v>
      </c>
      <c r="B29" s="13" t="s">
        <v>31</v>
      </c>
      <c r="C29" s="61">
        <v>155100</v>
      </c>
      <c r="D29" s="59"/>
      <c r="E29" s="7"/>
      <c r="F29" s="59"/>
      <c r="G29" s="59">
        <v>35100</v>
      </c>
      <c r="H29" s="59">
        <v>130000</v>
      </c>
      <c r="I29" s="7"/>
      <c r="J29" s="7"/>
      <c r="K29" s="7"/>
      <c r="L29" s="59">
        <v>170110</v>
      </c>
      <c r="M29" s="59">
        <v>180110</v>
      </c>
    </row>
    <row r="30" spans="1:13" ht="12.75">
      <c r="A30" s="85">
        <v>323</v>
      </c>
      <c r="B30" s="13" t="s">
        <v>32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86"/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2" s="10" customFormat="1" ht="12.75" customHeight="1">
      <c r="A32" s="98" t="s">
        <v>63</v>
      </c>
      <c r="B32" s="89" t="s">
        <v>64</v>
      </c>
    </row>
    <row r="33" spans="1:2" s="10" customFormat="1" ht="12.75">
      <c r="A33" s="86">
        <v>3</v>
      </c>
      <c r="B33" s="89" t="s">
        <v>24</v>
      </c>
    </row>
    <row r="34" spans="1:2" s="10" customFormat="1" ht="12.75">
      <c r="A34" s="86">
        <v>31</v>
      </c>
      <c r="B34" s="89" t="s">
        <v>25</v>
      </c>
    </row>
    <row r="35" spans="1:13" ht="12.75">
      <c r="A35" s="85">
        <v>311</v>
      </c>
      <c r="B35" s="13" t="s">
        <v>26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85">
        <v>312</v>
      </c>
      <c r="B36" s="13" t="s">
        <v>27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85">
        <v>313</v>
      </c>
      <c r="B37" s="13" t="s">
        <v>28</v>
      </c>
      <c r="C37" s="61"/>
      <c r="D37" s="59"/>
      <c r="E37" s="7"/>
      <c r="F37" s="7"/>
      <c r="G37" s="7"/>
      <c r="H37" s="7"/>
      <c r="I37" s="7"/>
      <c r="J37" s="7"/>
      <c r="K37" s="7"/>
      <c r="L37" s="59"/>
      <c r="M37" s="59"/>
    </row>
    <row r="38" spans="1:2" s="10" customFormat="1" ht="12.75">
      <c r="A38" s="86">
        <v>32</v>
      </c>
      <c r="B38" s="89" t="s">
        <v>29</v>
      </c>
    </row>
    <row r="39" spans="1:13" ht="12.75">
      <c r="A39" s="85">
        <v>321</v>
      </c>
      <c r="B39" s="13" t="s">
        <v>30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85">
        <v>322</v>
      </c>
      <c r="B40" s="13" t="s">
        <v>31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85">
        <v>323</v>
      </c>
      <c r="B41" s="13" t="s">
        <v>32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85">
        <v>329</v>
      </c>
      <c r="B42" s="13" t="s">
        <v>33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2" s="10" customFormat="1" ht="12.75">
      <c r="A43" s="86">
        <v>34</v>
      </c>
      <c r="B43" s="89" t="s">
        <v>34</v>
      </c>
    </row>
    <row r="44" spans="1:13" ht="12.75">
      <c r="A44" s="85">
        <v>343</v>
      </c>
      <c r="B44" s="13" t="s">
        <v>35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86"/>
      <c r="B45" s="1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2" s="10" customFormat="1" ht="12.75" customHeight="1">
      <c r="A46" s="98" t="s">
        <v>65</v>
      </c>
      <c r="B46" s="89" t="s">
        <v>66</v>
      </c>
    </row>
    <row r="47" spans="1:2" s="10" customFormat="1" ht="12.75">
      <c r="A47" s="86">
        <v>3</v>
      </c>
      <c r="B47" s="89" t="s">
        <v>24</v>
      </c>
    </row>
    <row r="48" spans="1:2" s="10" customFormat="1" ht="12.75">
      <c r="A48" s="86">
        <v>31</v>
      </c>
      <c r="B48" s="89" t="s">
        <v>25</v>
      </c>
    </row>
    <row r="49" spans="1:13" ht="12.75">
      <c r="A49" s="85">
        <v>311</v>
      </c>
      <c r="B49" s="13" t="s">
        <v>26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85">
        <v>312</v>
      </c>
      <c r="B50" s="13" t="s">
        <v>27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85">
        <v>313</v>
      </c>
      <c r="B51" s="13" t="s">
        <v>28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2" s="10" customFormat="1" ht="12.75">
      <c r="A52" s="86">
        <v>32</v>
      </c>
      <c r="B52" s="89" t="s">
        <v>29</v>
      </c>
    </row>
    <row r="53" spans="1:13" ht="12.75">
      <c r="A53" s="85">
        <v>321</v>
      </c>
      <c r="B53" s="13" t="s">
        <v>30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2.75">
      <c r="A54" s="85">
        <v>322</v>
      </c>
      <c r="B54" s="13" t="s">
        <v>31</v>
      </c>
      <c r="C54" s="61">
        <v>2000</v>
      </c>
      <c r="D54" s="7"/>
      <c r="E54" s="59">
        <v>2000</v>
      </c>
      <c r="F54" s="7"/>
      <c r="G54" s="7"/>
      <c r="H54" s="7"/>
      <c r="I54" s="7"/>
      <c r="J54" s="7"/>
      <c r="K54" s="7"/>
      <c r="L54" s="59">
        <v>2000</v>
      </c>
      <c r="M54" s="59">
        <v>2000</v>
      </c>
    </row>
    <row r="55" spans="1:13" ht="12.75">
      <c r="A55" s="85">
        <v>323</v>
      </c>
      <c r="B55" s="13" t="s">
        <v>32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2.75">
      <c r="A56" s="85">
        <v>329</v>
      </c>
      <c r="B56" s="13" t="s">
        <v>33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2" s="10" customFormat="1" ht="12.75">
      <c r="A57" s="86">
        <v>34</v>
      </c>
      <c r="B57" s="89" t="s">
        <v>34</v>
      </c>
    </row>
    <row r="58" spans="1:13" ht="12.75">
      <c r="A58" s="85">
        <v>343</v>
      </c>
      <c r="B58" s="13" t="s">
        <v>35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2.75">
      <c r="A59" s="86"/>
      <c r="B59" s="1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2" s="10" customFormat="1" ht="12.75" customHeight="1">
      <c r="A60" s="98" t="s">
        <v>47</v>
      </c>
      <c r="B60" s="89" t="s">
        <v>49</v>
      </c>
    </row>
    <row r="61" spans="1:2" s="10" customFormat="1" ht="12.75">
      <c r="A61" s="86">
        <v>3</v>
      </c>
      <c r="B61" s="89" t="s">
        <v>24</v>
      </c>
    </row>
    <row r="62" spans="1:13" s="10" customFormat="1" ht="12.75">
      <c r="A62" s="86">
        <v>31</v>
      </c>
      <c r="B62" s="89" t="s">
        <v>25</v>
      </c>
      <c r="L62" s="59">
        <v>4300000</v>
      </c>
      <c r="M62" s="59">
        <v>4300000</v>
      </c>
    </row>
    <row r="63" spans="1:13" ht="12.75">
      <c r="A63" s="85">
        <v>311</v>
      </c>
      <c r="B63" s="13" t="s">
        <v>26</v>
      </c>
      <c r="C63" s="61">
        <v>3630000</v>
      </c>
      <c r="D63" s="59">
        <v>3630000</v>
      </c>
      <c r="E63" s="7"/>
      <c r="F63" s="7"/>
      <c r="G63" s="7"/>
      <c r="H63" s="7"/>
      <c r="I63" s="7"/>
      <c r="J63" s="7"/>
      <c r="K63" s="7"/>
      <c r="L63" s="7"/>
      <c r="M63" s="7"/>
    </row>
    <row r="64" spans="1:13" ht="12.75">
      <c r="A64" s="85">
        <v>312</v>
      </c>
      <c r="B64" s="13" t="s">
        <v>27</v>
      </c>
      <c r="C64" s="61">
        <v>30000</v>
      </c>
      <c r="D64" s="59">
        <v>30000</v>
      </c>
      <c r="E64" s="7"/>
      <c r="F64" s="7"/>
      <c r="G64" s="7"/>
      <c r="H64" s="7"/>
      <c r="I64" s="7"/>
      <c r="J64" s="7"/>
      <c r="K64" s="7"/>
      <c r="L64" s="7"/>
      <c r="M64" s="7"/>
    </row>
    <row r="65" spans="1:13" ht="12.75">
      <c r="A65" s="85">
        <v>313</v>
      </c>
      <c r="B65" s="13" t="s">
        <v>28</v>
      </c>
      <c r="C65" s="61">
        <v>540000</v>
      </c>
      <c r="D65" s="59">
        <v>540000</v>
      </c>
      <c r="E65" s="7"/>
      <c r="F65" s="7"/>
      <c r="G65" s="7"/>
      <c r="H65" s="7"/>
      <c r="I65" s="7"/>
      <c r="J65" s="7"/>
      <c r="K65" s="7"/>
      <c r="L65" s="7"/>
      <c r="M65" s="7"/>
    </row>
    <row r="66" spans="1:2" s="10" customFormat="1" ht="12.75">
      <c r="A66" s="86">
        <v>32</v>
      </c>
      <c r="B66" s="89" t="s">
        <v>29</v>
      </c>
    </row>
    <row r="67" spans="1:13" ht="12.75">
      <c r="A67" s="85">
        <v>321</v>
      </c>
      <c r="B67" s="13" t="s">
        <v>30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2.75">
      <c r="A68" s="85">
        <v>322</v>
      </c>
      <c r="B68" s="13" t="s">
        <v>31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2.75">
      <c r="A69" s="85">
        <v>323</v>
      </c>
      <c r="B69" s="13" t="s">
        <v>32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2.75">
      <c r="A70" s="85">
        <v>329</v>
      </c>
      <c r="B70" s="13" t="s">
        <v>33</v>
      </c>
      <c r="C70" s="61">
        <v>450000</v>
      </c>
      <c r="D70" s="59">
        <v>450000</v>
      </c>
      <c r="E70" s="7"/>
      <c r="F70" s="7"/>
      <c r="G70" s="7"/>
      <c r="H70" s="7"/>
      <c r="I70" s="7"/>
      <c r="J70" s="7"/>
      <c r="K70" s="7"/>
      <c r="L70" s="59">
        <v>455000</v>
      </c>
      <c r="M70" s="59">
        <v>460000</v>
      </c>
    </row>
    <row r="71" spans="1:2" s="10" customFormat="1" ht="12.75">
      <c r="A71" s="86">
        <v>34</v>
      </c>
      <c r="B71" s="89" t="s">
        <v>34</v>
      </c>
    </row>
    <row r="72" spans="1:13" ht="12.75">
      <c r="A72" s="85">
        <v>343</v>
      </c>
      <c r="B72" s="13" t="s">
        <v>35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2.75">
      <c r="A73" s="86"/>
      <c r="B73" s="1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2" s="10" customFormat="1" ht="12.75">
      <c r="A74" s="98" t="s">
        <v>47</v>
      </c>
      <c r="B74" s="89" t="s">
        <v>49</v>
      </c>
    </row>
    <row r="75" spans="1:2" s="10" customFormat="1" ht="12.75">
      <c r="A75" s="86">
        <v>3</v>
      </c>
      <c r="B75" s="89" t="s">
        <v>24</v>
      </c>
    </row>
    <row r="76" spans="1:2" s="10" customFormat="1" ht="12.75">
      <c r="A76" s="86">
        <v>31</v>
      </c>
      <c r="B76" s="89" t="s">
        <v>25</v>
      </c>
    </row>
    <row r="77" spans="1:13" ht="12.75">
      <c r="A77" s="85">
        <v>311</v>
      </c>
      <c r="B77" s="13" t="s">
        <v>26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2.75">
      <c r="A78" s="85">
        <v>312</v>
      </c>
      <c r="B78" s="13" t="s">
        <v>27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2.75">
      <c r="A79" s="85">
        <v>313</v>
      </c>
      <c r="B79" s="13" t="s">
        <v>28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2" s="10" customFormat="1" ht="12.75">
      <c r="A80" s="86">
        <v>32</v>
      </c>
      <c r="B80" s="89" t="s">
        <v>29</v>
      </c>
    </row>
    <row r="81" spans="1:13" ht="12.75">
      <c r="A81" s="85">
        <v>321</v>
      </c>
      <c r="B81" s="13" t="s">
        <v>30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2.75">
      <c r="A82" s="85">
        <v>322</v>
      </c>
      <c r="B82" s="13" t="s">
        <v>31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2.75">
      <c r="A83" s="85">
        <v>323</v>
      </c>
      <c r="B83" s="13" t="s">
        <v>32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2.75">
      <c r="A84" s="85">
        <v>329</v>
      </c>
      <c r="B84" s="13" t="s">
        <v>33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2" s="10" customFormat="1" ht="12.75">
      <c r="A85" s="86">
        <v>34</v>
      </c>
      <c r="B85" s="89" t="s">
        <v>34</v>
      </c>
    </row>
    <row r="86" spans="1:13" ht="12.75">
      <c r="A86" s="85">
        <v>343</v>
      </c>
      <c r="B86" s="13" t="s">
        <v>35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2" s="10" customFormat="1" ht="25.5">
      <c r="A87" s="86">
        <v>4</v>
      </c>
      <c r="B87" s="89" t="s">
        <v>39</v>
      </c>
    </row>
    <row r="88" spans="1:2" s="10" customFormat="1" ht="25.5">
      <c r="A88" s="86">
        <v>42</v>
      </c>
      <c r="B88" s="89" t="s">
        <v>40</v>
      </c>
    </row>
    <row r="89" spans="1:13" ht="12.75">
      <c r="A89" s="85">
        <v>422</v>
      </c>
      <c r="B89" s="13" t="s">
        <v>38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25.5">
      <c r="A90" s="85">
        <v>424</v>
      </c>
      <c r="B90" s="13" t="s">
        <v>42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2.75">
      <c r="A91" s="86"/>
      <c r="B91" s="13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2" s="10" customFormat="1" ht="12.75" customHeight="1">
      <c r="A92" s="98" t="s">
        <v>47</v>
      </c>
      <c r="B92" s="89" t="s">
        <v>49</v>
      </c>
    </row>
    <row r="93" spans="1:2" s="10" customFormat="1" ht="12.75">
      <c r="A93" s="86">
        <v>3</v>
      </c>
      <c r="B93" s="89" t="s">
        <v>24</v>
      </c>
    </row>
    <row r="94" spans="1:2" s="10" customFormat="1" ht="12.75">
      <c r="A94" s="86">
        <v>31</v>
      </c>
      <c r="B94" s="89" t="s">
        <v>25</v>
      </c>
    </row>
    <row r="95" spans="1:13" ht="12.75">
      <c r="A95" s="85">
        <v>311</v>
      </c>
      <c r="B95" s="13" t="s">
        <v>26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2.75">
      <c r="A96" s="85">
        <v>312</v>
      </c>
      <c r="B96" s="13" t="s">
        <v>27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2.75">
      <c r="A97" s="85">
        <v>313</v>
      </c>
      <c r="B97" s="13" t="s">
        <v>28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2" s="10" customFormat="1" ht="12.75">
      <c r="A98" s="86">
        <v>32</v>
      </c>
      <c r="B98" s="89" t="s">
        <v>29</v>
      </c>
    </row>
    <row r="99" spans="1:13" ht="12.75">
      <c r="A99" s="85">
        <v>321</v>
      </c>
      <c r="B99" s="13" t="s">
        <v>30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2.75">
      <c r="A100" s="85">
        <v>322</v>
      </c>
      <c r="B100" s="13" t="s">
        <v>31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2.75">
      <c r="A101" s="85">
        <v>323</v>
      </c>
      <c r="B101" s="13" t="s">
        <v>32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2.75">
      <c r="A102" s="85">
        <v>329</v>
      </c>
      <c r="B102" s="13" t="s">
        <v>33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2" s="10" customFormat="1" ht="12.75">
      <c r="A103" s="86">
        <v>34</v>
      </c>
      <c r="B103" s="89" t="s">
        <v>34</v>
      </c>
    </row>
    <row r="104" spans="1:13" ht="12.75">
      <c r="A104" s="85">
        <v>343</v>
      </c>
      <c r="B104" s="13" t="s">
        <v>35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2" s="10" customFormat="1" ht="12.75">
      <c r="A105" s="86">
        <v>38</v>
      </c>
      <c r="B105" s="89" t="s">
        <v>36</v>
      </c>
    </row>
    <row r="106" spans="1:13" ht="12.75">
      <c r="A106" s="85">
        <v>381</v>
      </c>
      <c r="B106" s="13" t="s">
        <v>37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2" s="10" customFormat="1" ht="25.5">
      <c r="A107" s="86">
        <v>4</v>
      </c>
      <c r="B107" s="89" t="s">
        <v>39</v>
      </c>
    </row>
    <row r="108" spans="1:2" s="10" customFormat="1" ht="25.5">
      <c r="A108" s="86">
        <v>42</v>
      </c>
      <c r="B108" s="89" t="s">
        <v>40</v>
      </c>
    </row>
    <row r="109" spans="1:13" ht="12.75" customHeight="1">
      <c r="A109" s="85">
        <v>422</v>
      </c>
      <c r="B109" s="13" t="s">
        <v>38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25.5">
      <c r="A110" s="85">
        <v>424</v>
      </c>
      <c r="B110" s="13" t="s">
        <v>42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2.75">
      <c r="A111" s="86"/>
      <c r="B111" s="13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2" s="10" customFormat="1" ht="12.75">
      <c r="A112" s="98" t="s">
        <v>50</v>
      </c>
      <c r="B112" s="89" t="s">
        <v>51</v>
      </c>
    </row>
    <row r="113" spans="1:2" s="10" customFormat="1" ht="12.75">
      <c r="A113" s="86">
        <v>3</v>
      </c>
      <c r="B113" s="89" t="s">
        <v>24</v>
      </c>
    </row>
    <row r="114" spans="1:2" s="10" customFormat="1" ht="12.75">
      <c r="A114" s="86">
        <v>31</v>
      </c>
      <c r="B114" s="89" t="s">
        <v>25</v>
      </c>
    </row>
    <row r="115" spans="1:13" ht="12.75">
      <c r="A115" s="85">
        <v>311</v>
      </c>
      <c r="B115" s="13" t="s">
        <v>26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2.75">
      <c r="A116" s="85">
        <v>312</v>
      </c>
      <c r="B116" s="13" t="s">
        <v>27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2.75">
      <c r="A117" s="85">
        <v>313</v>
      </c>
      <c r="B117" s="13" t="s">
        <v>28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2" s="10" customFormat="1" ht="12.75">
      <c r="A118" s="86">
        <v>32</v>
      </c>
      <c r="B118" s="89" t="s">
        <v>29</v>
      </c>
    </row>
    <row r="119" spans="1:13" ht="12.75">
      <c r="A119" s="85">
        <v>321</v>
      </c>
      <c r="B119" s="13" t="s">
        <v>30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2.75">
      <c r="A120" s="85">
        <v>322</v>
      </c>
      <c r="B120" s="13" t="s">
        <v>31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2.75">
      <c r="A121" s="85">
        <v>323</v>
      </c>
      <c r="B121" s="13" t="s">
        <v>32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2.75">
      <c r="A122" s="85">
        <v>329</v>
      </c>
      <c r="B122" s="13" t="s">
        <v>33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2" s="10" customFormat="1" ht="12.75">
      <c r="A123" s="86">
        <v>34</v>
      </c>
      <c r="B123" s="89" t="s">
        <v>34</v>
      </c>
    </row>
    <row r="124" spans="1:13" ht="12.75">
      <c r="A124" s="85">
        <v>343</v>
      </c>
      <c r="B124" s="13" t="s">
        <v>35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2" s="10" customFormat="1" ht="25.5">
      <c r="A125" s="86">
        <v>4</v>
      </c>
      <c r="B125" s="89" t="s">
        <v>39</v>
      </c>
    </row>
    <row r="126" spans="1:2" s="10" customFormat="1" ht="25.5">
      <c r="A126" s="86">
        <v>41</v>
      </c>
      <c r="B126" s="89" t="s">
        <v>43</v>
      </c>
    </row>
    <row r="127" spans="1:13" ht="12.75">
      <c r="A127" s="85">
        <v>411</v>
      </c>
      <c r="B127" s="13" t="s">
        <v>41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2" s="10" customFormat="1" ht="25.5">
      <c r="A128" s="86">
        <v>42</v>
      </c>
      <c r="B128" s="89" t="s">
        <v>40</v>
      </c>
    </row>
    <row r="129" spans="1:13" ht="12.75">
      <c r="A129" s="85">
        <v>422</v>
      </c>
      <c r="B129" s="13" t="s">
        <v>38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25.5">
      <c r="A130" s="85">
        <v>424</v>
      </c>
      <c r="B130" s="13" t="s">
        <v>42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2.75">
      <c r="A131" s="86"/>
      <c r="B131" s="13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2.75">
      <c r="A132" s="176" t="s">
        <v>83</v>
      </c>
      <c r="B132" s="176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2.75">
      <c r="A133" s="176" t="s">
        <v>84</v>
      </c>
      <c r="B133" s="176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2.75">
      <c r="A134" s="176" t="s">
        <v>85</v>
      </c>
      <c r="B134" s="176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2.75">
      <c r="A135" s="86"/>
      <c r="B135" s="13" t="s">
        <v>54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2.75">
      <c r="A136" s="86"/>
      <c r="B136" s="13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2.75">
      <c r="A137" s="86"/>
      <c r="B137" s="13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2.75">
      <c r="A138" s="86"/>
      <c r="B138" s="13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2.75">
      <c r="A139" s="86"/>
      <c r="B139" s="13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2.75">
      <c r="A140" s="86"/>
      <c r="B140" s="13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2.75">
      <c r="A141" s="86"/>
      <c r="B141" s="13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2.75">
      <c r="A142" s="86"/>
      <c r="B142" s="13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2.75">
      <c r="A143" s="86"/>
      <c r="B143" s="13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2.75">
      <c r="A144" s="86"/>
      <c r="B144" s="13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2.75">
      <c r="A145" s="86"/>
      <c r="B145" s="13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2.75">
      <c r="A146" s="86"/>
      <c r="B146" s="13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2.75">
      <c r="A147" s="86"/>
      <c r="B147" s="1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2.75">
      <c r="A148" s="86"/>
      <c r="B148" s="13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2.75">
      <c r="A149" s="86"/>
      <c r="B149" s="13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2.75">
      <c r="A150" s="86"/>
      <c r="B150" s="13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2.75">
      <c r="A151" s="86"/>
      <c r="B151" s="13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2.75">
      <c r="A152" s="86"/>
      <c r="B152" s="13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2.75">
      <c r="A153" s="86"/>
      <c r="B153" s="13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2.75">
      <c r="A154" s="86"/>
      <c r="B154" s="13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2.75">
      <c r="A155" s="86"/>
      <c r="B155" s="13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2.75">
      <c r="A156" s="86"/>
      <c r="B156" s="13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2.75">
      <c r="A157" s="86"/>
      <c r="B157" s="13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2.75">
      <c r="A158" s="86"/>
      <c r="B158" s="13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2.75">
      <c r="A159" s="86"/>
      <c r="B159" s="13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2.75">
      <c r="A160" s="86"/>
      <c r="B160" s="13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2.75">
      <c r="A161" s="86"/>
      <c r="B161" s="13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2.75">
      <c r="A162" s="86"/>
      <c r="B162" s="13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2.75">
      <c r="A163" s="86"/>
      <c r="B163" s="13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2.75">
      <c r="A164" s="86"/>
      <c r="B164" s="13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2.75">
      <c r="A165" s="86"/>
      <c r="B165" s="13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2.75">
      <c r="A166" s="86"/>
      <c r="B166" s="13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2.75">
      <c r="A167" s="86"/>
      <c r="B167" s="13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2.75">
      <c r="A168" s="86"/>
      <c r="B168" s="13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2.75">
      <c r="A169" s="86"/>
      <c r="B169" s="13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2.75">
      <c r="A170" s="86"/>
      <c r="B170" s="13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2.75">
      <c r="A171" s="86"/>
      <c r="B171" s="13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2.75">
      <c r="A172" s="86"/>
      <c r="B172" s="13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2.75">
      <c r="A173" s="86"/>
      <c r="B173" s="13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2.75">
      <c r="A174" s="86"/>
      <c r="B174" s="13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2.75">
      <c r="A175" s="86"/>
      <c r="B175" s="13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2.75">
      <c r="A176" s="86"/>
      <c r="B176" s="13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2.75">
      <c r="A177" s="86"/>
      <c r="B177" s="13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2.75">
      <c r="A178" s="86"/>
      <c r="B178" s="13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2.75">
      <c r="A179" s="86"/>
      <c r="B179" s="13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2.75">
      <c r="A180" s="86"/>
      <c r="B180" s="13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2.75">
      <c r="A181" s="86"/>
      <c r="B181" s="13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2.75">
      <c r="A182" s="86"/>
      <c r="B182" s="13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2.75">
      <c r="A183" s="86"/>
      <c r="B183" s="13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2.75">
      <c r="A184" s="86"/>
      <c r="B184" s="13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2.75">
      <c r="A185" s="86"/>
      <c r="B185" s="13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2.75">
      <c r="A186" s="86"/>
      <c r="B186" s="13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2.75">
      <c r="A187" s="86"/>
      <c r="B187" s="13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2.75">
      <c r="A188" s="86"/>
      <c r="B188" s="13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2.75">
      <c r="A189" s="86"/>
      <c r="B189" s="13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2.75">
      <c r="A190" s="86"/>
      <c r="B190" s="13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2.75">
      <c r="A191" s="86"/>
      <c r="B191" s="13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2.75">
      <c r="A192" s="86"/>
      <c r="B192" s="13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2.75">
      <c r="A193" s="86"/>
      <c r="B193" s="13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2.75">
      <c r="A194" s="86"/>
      <c r="B194" s="13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2.75">
      <c r="A195" s="86"/>
      <c r="B195" s="13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2.75">
      <c r="A196" s="86"/>
      <c r="B196" s="13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2.75">
      <c r="A197" s="86"/>
      <c r="B197" s="13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2.75">
      <c r="A198" s="86"/>
      <c r="B198" s="13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2.75">
      <c r="A199" s="86"/>
      <c r="B199" s="13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2.75">
      <c r="A200" s="86"/>
      <c r="B200" s="13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2.75">
      <c r="A201" s="86"/>
      <c r="B201" s="13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2.75">
      <c r="A202" s="86"/>
      <c r="B202" s="13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2.75">
      <c r="A203" s="86"/>
      <c r="B203" s="13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2.75">
      <c r="A204" s="86"/>
      <c r="B204" s="13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2.75">
      <c r="A205" s="86"/>
      <c r="B205" s="13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2.75">
      <c r="A206" s="86"/>
      <c r="B206" s="13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2.75">
      <c r="A207" s="86"/>
      <c r="B207" s="13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2.75">
      <c r="A208" s="86"/>
      <c r="B208" s="13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2.75">
      <c r="A209" s="86"/>
      <c r="B209" s="13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2.75">
      <c r="A210" s="86"/>
      <c r="B210" s="13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2.75">
      <c r="A211" s="86"/>
      <c r="B211" s="13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2.75">
      <c r="A212" s="86"/>
      <c r="B212" s="13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2.75">
      <c r="A213" s="86"/>
      <c r="B213" s="13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2.75">
      <c r="A214" s="86"/>
      <c r="B214" s="13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2.75">
      <c r="A215" s="86"/>
      <c r="B215" s="13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2.75">
      <c r="A216" s="86"/>
      <c r="B216" s="13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2.75">
      <c r="A217" s="86"/>
      <c r="B217" s="13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2.75">
      <c r="A218" s="86"/>
      <c r="B218" s="13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2.75">
      <c r="A219" s="86"/>
      <c r="B219" s="13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2.75">
      <c r="A220" s="86"/>
      <c r="B220" s="13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2.75">
      <c r="A221" s="86"/>
      <c r="B221" s="13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2.75">
      <c r="A222" s="86"/>
      <c r="B222" s="13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2.75">
      <c r="A223" s="86"/>
      <c r="B223" s="13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2.75">
      <c r="A224" s="86"/>
      <c r="B224" s="13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2.75">
      <c r="A225" s="86"/>
      <c r="B225" s="13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2.75">
      <c r="A226" s="86"/>
      <c r="B226" s="13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2.75">
      <c r="A227" s="86"/>
      <c r="B227" s="13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2.75">
      <c r="A228" s="86"/>
      <c r="B228" s="13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2.75">
      <c r="A229" s="86"/>
      <c r="B229" s="13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2.75">
      <c r="A230" s="86"/>
      <c r="B230" s="13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2.75">
      <c r="A231" s="86"/>
      <c r="B231" s="13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2.75">
      <c r="A232" s="86"/>
      <c r="B232" s="13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2.75">
      <c r="A233" s="86"/>
      <c r="B233" s="13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2.75">
      <c r="A234" s="86"/>
      <c r="B234" s="13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2.75">
      <c r="A235" s="86"/>
      <c r="B235" s="13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2.75">
      <c r="A236" s="86"/>
      <c r="B236" s="13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2.75">
      <c r="A237" s="86"/>
      <c r="B237" s="13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2.75">
      <c r="A238" s="86"/>
      <c r="B238" s="13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2.75">
      <c r="A239" s="86"/>
      <c r="B239" s="13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2.75">
      <c r="A240" s="86"/>
      <c r="B240" s="13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2.75">
      <c r="A241" s="86"/>
      <c r="B241" s="13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2.75">
      <c r="A242" s="86"/>
      <c r="B242" s="13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2.75">
      <c r="A243" s="86"/>
      <c r="B243" s="13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2.75">
      <c r="A244" s="86"/>
      <c r="B244" s="13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2.75">
      <c r="A245" s="86"/>
      <c r="B245" s="1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2.75">
      <c r="A246" s="86"/>
      <c r="B246" s="13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2.75">
      <c r="A247" s="86"/>
      <c r="B247" s="13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2.75">
      <c r="A248" s="86"/>
      <c r="B248" s="13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2.75">
      <c r="A249" s="86"/>
      <c r="B249" s="13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2.75">
      <c r="A250" s="86"/>
      <c r="B250" s="13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2.75">
      <c r="A251" s="86"/>
      <c r="B251" s="13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2.75">
      <c r="A252" s="86"/>
      <c r="B252" s="13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2.75">
      <c r="A253" s="86"/>
      <c r="B253" s="13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2.75">
      <c r="A254" s="86"/>
      <c r="B254" s="13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2.75">
      <c r="A255" s="86"/>
      <c r="B255" s="13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2.75">
      <c r="A256" s="86"/>
      <c r="B256" s="13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2.75">
      <c r="A257" s="86"/>
      <c r="B257" s="13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2.75">
      <c r="A258" s="86"/>
      <c r="B258" s="13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2.75">
      <c r="A259" s="86"/>
      <c r="B259" s="13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2.75">
      <c r="A260" s="86"/>
      <c r="B260" s="13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2.75">
      <c r="A261" s="86"/>
      <c r="B261" s="13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2.75">
      <c r="A262" s="86"/>
      <c r="B262" s="13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2.75">
      <c r="A263" s="86"/>
      <c r="B263" s="13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2.75">
      <c r="A264" s="86"/>
      <c r="B264" s="13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2.75">
      <c r="A265" s="86"/>
      <c r="B265" s="13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2.75">
      <c r="A266" s="86"/>
      <c r="B266" s="13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2.75">
      <c r="A267" s="86"/>
      <c r="B267" s="13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2.75">
      <c r="A268" s="86"/>
      <c r="B268" s="13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2.75">
      <c r="A269" s="86"/>
      <c r="B269" s="13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2.75">
      <c r="A270" s="86"/>
      <c r="B270" s="13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2.75">
      <c r="A271" s="86"/>
      <c r="B271" s="13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2.75">
      <c r="A272" s="86"/>
      <c r="B272" s="13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2.75">
      <c r="A273" s="86"/>
      <c r="B273" s="13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2.75">
      <c r="A274" s="86"/>
      <c r="B274" s="13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2.75">
      <c r="A275" s="86"/>
      <c r="B275" s="13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2.75">
      <c r="A276" s="86"/>
      <c r="B276" s="13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2.75">
      <c r="A277" s="86"/>
      <c r="B277" s="13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2.75">
      <c r="A278" s="86"/>
      <c r="B278" s="13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2.75">
      <c r="A279" s="86"/>
      <c r="B279" s="13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2.75">
      <c r="A280" s="86"/>
      <c r="B280" s="13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2.75">
      <c r="A281" s="86"/>
      <c r="B281" s="13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2.75">
      <c r="A282" s="86"/>
      <c r="B282" s="13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2.75">
      <c r="A283" s="86"/>
      <c r="B283" s="13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2.75">
      <c r="A284" s="86"/>
      <c r="B284" s="13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2.75">
      <c r="A285" s="86"/>
      <c r="B285" s="13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2.75">
      <c r="A286" s="86"/>
      <c r="B286" s="13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2.75">
      <c r="A287" s="86"/>
      <c r="B287" s="13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2.75">
      <c r="A288" s="86"/>
      <c r="B288" s="13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2.75">
      <c r="A289" s="86"/>
      <c r="B289" s="13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2.75">
      <c r="A290" s="86"/>
      <c r="B290" s="13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2.75">
      <c r="A291" s="86"/>
      <c r="B291" s="13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2.75">
      <c r="A292" s="86"/>
      <c r="B292" s="13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2.75">
      <c r="A293" s="86"/>
      <c r="B293" s="13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2.75">
      <c r="A294" s="86"/>
      <c r="B294" s="13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2.75">
      <c r="A295" s="86"/>
      <c r="B295" s="13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2.75">
      <c r="A296" s="86"/>
      <c r="B296" s="13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2.75">
      <c r="A297" s="86"/>
      <c r="B297" s="13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2.75">
      <c r="A298" s="86"/>
      <c r="B298" s="13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2.75">
      <c r="A299" s="86"/>
      <c r="B299" s="13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2.75">
      <c r="A300" s="86"/>
      <c r="B300" s="13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2.75">
      <c r="A301" s="86"/>
      <c r="B301" s="13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2.75">
      <c r="A302" s="86"/>
      <c r="B302" s="13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2.75">
      <c r="A303" s="86"/>
      <c r="B303" s="13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2.75">
      <c r="A304" s="86"/>
      <c r="B304" s="13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2.75">
      <c r="A305" s="86"/>
      <c r="B305" s="13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2.75">
      <c r="A306" s="86"/>
      <c r="B306" s="13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2.75">
      <c r="A307" s="86"/>
      <c r="B307" s="13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2.75">
      <c r="A308" s="86"/>
      <c r="B308" s="13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2.75">
      <c r="A309" s="86"/>
      <c r="B309" s="13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2.75">
      <c r="A310" s="86"/>
      <c r="B310" s="13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2.75">
      <c r="A311" s="86"/>
      <c r="B311" s="13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2.75">
      <c r="A312" s="86"/>
      <c r="B312" s="13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2.75">
      <c r="A313" s="86"/>
      <c r="B313" s="13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2.75">
      <c r="A314" s="86"/>
      <c r="B314" s="13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2.75">
      <c r="A315" s="86"/>
      <c r="B315" s="13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2.75">
      <c r="A316" s="86"/>
      <c r="B316" s="13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2.75">
      <c r="A317" s="86"/>
      <c r="B317" s="13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2.75">
      <c r="A318" s="86"/>
      <c r="B318" s="13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2.75">
      <c r="A319" s="86"/>
      <c r="B319" s="13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2.75">
      <c r="A320" s="86"/>
      <c r="B320" s="13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2.75">
      <c r="A321" s="86"/>
      <c r="B321" s="13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2.75">
      <c r="A322" s="86"/>
      <c r="B322" s="13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2.75">
      <c r="A323" s="86"/>
      <c r="B323" s="13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2.75">
      <c r="A324" s="86"/>
      <c r="B324" s="13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2.75">
      <c r="A325" s="86"/>
      <c r="B325" s="13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2.75">
      <c r="A326" s="86"/>
      <c r="B326" s="13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2.75">
      <c r="A327" s="86"/>
      <c r="B327" s="13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2.75">
      <c r="A328" s="86"/>
      <c r="B328" s="13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2.75">
      <c r="A329" s="86"/>
      <c r="B329" s="13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2.75">
      <c r="A330" s="86"/>
      <c r="B330" s="13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2.75">
      <c r="A331" s="86"/>
      <c r="B331" s="13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2.75">
      <c r="A332" s="86"/>
      <c r="B332" s="13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2.75">
      <c r="A333" s="86"/>
      <c r="B333" s="13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2.75">
      <c r="A334" s="86"/>
      <c r="B334" s="13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2.75">
      <c r="A335" s="86"/>
      <c r="B335" s="13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2.75">
      <c r="A336" s="86"/>
      <c r="B336" s="13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2.75">
      <c r="A337" s="86"/>
      <c r="B337" s="13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2.75">
      <c r="A338" s="86"/>
      <c r="B338" s="13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2.75">
      <c r="A339" s="86"/>
      <c r="B339" s="13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2.75">
      <c r="A340" s="86"/>
      <c r="B340" s="13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2.75">
      <c r="A341" s="86"/>
      <c r="B341" s="13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2.75">
      <c r="A342" s="86"/>
      <c r="B342" s="13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2.75">
      <c r="A343" s="86"/>
      <c r="B343" s="13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2.75">
      <c r="A344" s="86"/>
      <c r="B344" s="13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2.75">
      <c r="A345" s="86"/>
      <c r="B345" s="13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2.75">
      <c r="A346" s="86"/>
      <c r="B346" s="13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2.75">
      <c r="A347" s="86"/>
      <c r="B347" s="13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2.75">
      <c r="A348" s="86"/>
      <c r="B348" s="13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2.75">
      <c r="A349" s="86"/>
      <c r="B349" s="13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2.75">
      <c r="A350" s="86"/>
      <c r="B350" s="13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2.75">
      <c r="A351" s="86"/>
      <c r="B351" s="13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2.75">
      <c r="A352" s="86"/>
      <c r="B352" s="13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2.75">
      <c r="A353" s="86"/>
      <c r="B353" s="13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2.75">
      <c r="A354" s="86"/>
      <c r="B354" s="13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2.75">
      <c r="A355" s="86"/>
      <c r="B355" s="13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2.75">
      <c r="A356" s="86"/>
      <c r="B356" s="13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2.75">
      <c r="A357" s="86"/>
      <c r="B357" s="13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2.75">
      <c r="A358" s="86"/>
      <c r="B358" s="13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2.75">
      <c r="A359" s="86"/>
      <c r="B359" s="13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2.75">
      <c r="A360" s="86"/>
      <c r="B360" s="13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2.75">
      <c r="A361" s="86"/>
      <c r="B361" s="13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2.75">
      <c r="A362" s="86"/>
      <c r="B362" s="13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2.75">
      <c r="A363" s="86"/>
      <c r="B363" s="13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2.75">
      <c r="A364" s="86"/>
      <c r="B364" s="13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2.75">
      <c r="A365" s="86"/>
      <c r="B365" s="13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2.75">
      <c r="A366" s="86"/>
      <c r="B366" s="13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12.75">
      <c r="A367" s="86"/>
      <c r="B367" s="13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12.75">
      <c r="A368" s="86"/>
      <c r="B368" s="13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12.75">
      <c r="A369" s="86"/>
      <c r="B369" s="13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2.75">
      <c r="A370" s="86"/>
      <c r="B370" s="13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12.75">
      <c r="A371" s="86"/>
      <c r="B371" s="13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2.75">
      <c r="A372" s="86"/>
      <c r="B372" s="13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12.75">
      <c r="A373" s="86"/>
      <c r="B373" s="13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12.75">
      <c r="A374" s="86"/>
      <c r="B374" s="13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12.75">
      <c r="A375" s="86"/>
      <c r="B375" s="13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12.75">
      <c r="A376" s="86"/>
      <c r="B376" s="13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12.75">
      <c r="A377" s="86"/>
      <c r="B377" s="13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12.75">
      <c r="A378" s="86"/>
      <c r="B378" s="13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2.75">
      <c r="A379" s="86"/>
      <c r="B379" s="13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12.75">
      <c r="A380" s="86"/>
      <c r="B380" s="13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12.75">
      <c r="A381" s="86"/>
      <c r="B381" s="13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2.75">
      <c r="A382" s="86"/>
      <c r="B382" s="13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2.75">
      <c r="A383" s="86"/>
      <c r="B383" s="13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2.75">
      <c r="A384" s="86"/>
      <c r="B384" s="13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2.75">
      <c r="A385" s="86"/>
      <c r="B385" s="13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2.75">
      <c r="A386" s="86"/>
      <c r="B386" s="13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2.75">
      <c r="A387" s="86"/>
      <c r="B387" s="13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2.75">
      <c r="A388" s="86"/>
      <c r="B388" s="13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2.75">
      <c r="A389" s="86"/>
      <c r="B389" s="13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2.75">
      <c r="A390" s="86"/>
      <c r="B390" s="13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ht="12.75">
      <c r="A391" s="86"/>
      <c r="B391" s="13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ht="12.75">
      <c r="A392" s="86"/>
      <c r="B392" s="13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ht="12.75">
      <c r="A393" s="86"/>
      <c r="B393" s="13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ht="12.75">
      <c r="A394" s="86"/>
      <c r="B394" s="13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ht="12.75">
      <c r="A395" s="86"/>
      <c r="B395" s="13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ht="12.75">
      <c r="A396" s="86"/>
      <c r="B396" s="13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ht="12.75">
      <c r="A397" s="86"/>
      <c r="B397" s="13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ht="12.75">
      <c r="A398" s="86"/>
      <c r="B398" s="13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12.75">
      <c r="A399" s="86"/>
      <c r="B399" s="13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ht="12.75">
      <c r="A400" s="86"/>
      <c r="B400" s="13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ht="12.75">
      <c r="A401" s="86"/>
      <c r="B401" s="13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ht="12.75">
      <c r="A402" s="86"/>
      <c r="B402" s="13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ht="12.75">
      <c r="A403" s="86"/>
      <c r="B403" s="13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ht="12.75">
      <c r="A404" s="86"/>
      <c r="B404" s="13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ht="12.75">
      <c r="A405" s="86"/>
      <c r="B405" s="13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ht="12.75">
      <c r="A406" s="86"/>
      <c r="B406" s="13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ht="12.75">
      <c r="A407" s="86"/>
      <c r="B407" s="13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ht="12.75">
      <c r="A408" s="86"/>
      <c r="B408" s="13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ht="12.75">
      <c r="A409" s="86"/>
      <c r="B409" s="13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ht="12.75">
      <c r="A410" s="86"/>
      <c r="B410" s="13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ht="12.75">
      <c r="A411" s="86"/>
      <c r="B411" s="13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ht="12.75">
      <c r="A412" s="86"/>
      <c r="B412" s="13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ht="12.75">
      <c r="A413" s="86"/>
      <c r="B413" s="13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ht="12.75">
      <c r="A414" s="86"/>
      <c r="B414" s="13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ht="12.75">
      <c r="A415" s="86"/>
      <c r="B415" s="13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ht="12.75">
      <c r="A416" s="86"/>
      <c r="B416" s="13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ht="12.75">
      <c r="A417" s="86"/>
      <c r="B417" s="13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</sheetData>
  <sheetProtection/>
  <mergeCells count="4">
    <mergeCell ref="A1:M1"/>
    <mergeCell ref="A132:B132"/>
    <mergeCell ref="A133:B133"/>
    <mergeCell ref="A134:B134"/>
  </mergeCells>
  <printOptions horizontalCentered="1"/>
  <pageMargins left="0.25" right="0.25" top="0.75" bottom="0.75" header="0.3" footer="0.3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Ružica</cp:lastModifiedBy>
  <cp:lastPrinted>2017-12-15T12:06:38Z</cp:lastPrinted>
  <dcterms:created xsi:type="dcterms:W3CDTF">2013-09-11T11:00:21Z</dcterms:created>
  <dcterms:modified xsi:type="dcterms:W3CDTF">2017-12-19T12:44:58Z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